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9840" tabRatio="520" activeTab="3"/>
  </bookViews>
  <sheets>
    <sheet name="1包" sheetId="1" r:id="rId1"/>
    <sheet name="2包" sheetId="2" r:id="rId2"/>
    <sheet name="3包" sheetId="3" r:id="rId3"/>
    <sheet name="4包" sheetId="4" r:id="rId4"/>
  </sheets>
  <calcPr calcId="145621"/>
</workbook>
</file>

<file path=xl/calcChain.xml><?xml version="1.0" encoding="utf-8"?>
<calcChain xmlns="http://schemas.openxmlformats.org/spreadsheetml/2006/main">
  <c r="H3" i="2" l="1"/>
  <c r="H4" i="2"/>
</calcChain>
</file>

<file path=xl/sharedStrings.xml><?xml version="1.0" encoding="utf-8"?>
<sst xmlns="http://schemas.openxmlformats.org/spreadsheetml/2006/main" count="174" uniqueCount="83">
  <si>
    <t>序号</t>
  </si>
  <si>
    <t>物料描述</t>
  </si>
  <si>
    <t>材质</t>
  </si>
  <si>
    <t>型号规格（mm）</t>
  </si>
  <si>
    <t>单位</t>
  </si>
  <si>
    <t>数量</t>
  </si>
  <si>
    <t>单价  （元）</t>
  </si>
  <si>
    <t>合价 （元）</t>
  </si>
  <si>
    <t>税率</t>
  </si>
  <si>
    <t>到货日期</t>
  </si>
  <si>
    <t>备注（报价含运费一票制结算开具13%增值税专用发票，钢材报价选用马钢，沙钢或等同于其品牌）</t>
  </si>
  <si>
    <t>螺纹钢</t>
  </si>
  <si>
    <t>HRB400</t>
  </si>
  <si>
    <t>φ6</t>
  </si>
  <si>
    <t>t</t>
  </si>
  <si>
    <t>2021.03.20</t>
  </si>
  <si>
    <t>国标理算，按米重0.222公斤发货至铜陵狮子山高新区</t>
  </si>
  <si>
    <t>φ8</t>
  </si>
  <si>
    <t>国标理算，按米重0.395公斤发货至铜陵狮子山高新区</t>
  </si>
  <si>
    <t>φ20</t>
  </si>
  <si>
    <t>国标理算，按米重2.47公斤发货至铜陵狮子山高新区</t>
  </si>
  <si>
    <t>槽钢</t>
  </si>
  <si>
    <t>Q235B</t>
  </si>
  <si>
    <t>14a</t>
  </si>
  <si>
    <t>国标理算，按米重14.535公斤发货至色建钢构</t>
  </si>
  <si>
    <t>镀锌扁铁</t>
  </si>
  <si>
    <t>40*4</t>
  </si>
  <si>
    <t>国标理算，按米重1.256公斤发货至色建钢构</t>
  </si>
  <si>
    <t>高频焊H型钢</t>
  </si>
  <si>
    <t>Q355B</t>
  </si>
  <si>
    <t>200*150*4.5*6</t>
  </si>
  <si>
    <t>国标理算，按米重20.77公斤发货，定尺2.55米（2.135吨发货至芜湖南陵县，2.135吨发货至色建钢构）</t>
  </si>
  <si>
    <t>合计（总价）</t>
  </si>
  <si>
    <t>密封报价装订信封，信封上注明公司名称及报价单单号，快递到指定地点：铜陵有色金属集团铜冠建筑安装股份有限公司经营部黄赟收（长江西路2571号主楼三楼）</t>
  </si>
  <si>
    <t>说明
1.材料符合GB/T1499.2-2018,GB/T3274-2007；GB/T700-2006；GB/T706-2008，质量保证书随货同行，未到视同未到货。                                                                                                                     2.运费供方承担，5日内发货完毕；严格按需方要求时间供货 ，若不能按时供货按晚一天1000元进行罚款。                                                                                                                3.按国标验收，如发现质量问题，提货后十日内提出，供方3天内无条件换货往返费用供方承担                                                                              4.合同签订后，货到验收合格后开具相同金额增值税专用发票及收据进账后付清全款。                                                                                   5.本合同在履行过程中发生争议，由双方当事人协商解决；也可由需方当地工商行政管理部门调解；如调解不成也可向需方当地人民法院进行起诉。</t>
  </si>
  <si>
    <t>法定代表人或授权代理人</t>
  </si>
  <si>
    <t>联系方式</t>
  </si>
  <si>
    <t>型号规格</t>
  </si>
  <si>
    <t>备注（报价含13%增值税含运费）</t>
  </si>
  <si>
    <t>镀铝锌彩涂卷</t>
  </si>
  <si>
    <t>镀铝锌</t>
  </si>
  <si>
    <t>0.6mm海蓝一米宽</t>
  </si>
  <si>
    <t>吨</t>
  </si>
  <si>
    <t>国标过磅，每卷不超过4.5吨，卷宽一米，发货至铜陵狮子山高新区</t>
  </si>
  <si>
    <t>密封报价装订信封，信封上注明公司名称及报价单单号及包号，快递到指定地点：铜陵有色金属集团铜冠建筑安装股份有限公司经营部黄赟收（长江西路2571号主楼三楼）</t>
  </si>
  <si>
    <t>说明
1.材料符合GBT12754-2006彩色涂层钢板及钢带要求，提供质量保证书，质量保证书随货同行，如未到视同未到货。                                                                                  2.运费供方承担，5日内发货完毕；严格按需方要求时间供货 ，若不能按时供货按晚一天1000元进行罚款。                                                                                                                3.按国标验收，如发现质量问题，提货后十日内提出，供方3天内无条件换货往返费用供方承担                                                                              4.合同签订后，预付20%,货到验收合格后开具相同金额增值税专用发票及收据付清全款。                                                                                   5.本合同在履行过程中发生争议，由双方当事人协商解决；也可由需方当地工商行政管理部门调解；如调解不成也可向需方当地人民法院进行起诉。</t>
  </si>
  <si>
    <t>单价（元）</t>
  </si>
  <si>
    <t>合价（元）</t>
  </si>
  <si>
    <t>备注</t>
  </si>
  <si>
    <t>屋面采光板</t>
  </si>
  <si>
    <t>FRP</t>
  </si>
  <si>
    <t>2.0mm厚     YX51-410-820型</t>
  </si>
  <si>
    <t>米</t>
  </si>
  <si>
    <t>按需方要求</t>
  </si>
  <si>
    <t>产品参数：1、涂层：表面贴覆标20微米Dupont薄膜
2、树脂成分：不饱和聚酯树脂并融合阻燃剂
3、强化纤维：含量不低于22%，采用JUSHI优质玻纤
4、厚度：1.5mm（±0.05mm）
5、透光率：大于50%
6、采光板瓦型：YX51-410-820，配合屋面彩钢瓦使用
7、耐温限度：-40℃至+180℃
8、热膨胀系数：2.55*10-5cm/cm/℃
9、抗紫外线率：99%以上
10、 保证使用年限：15年以上
11、阻燃性能：氧指数≥26%（二级）
发货到铜陵狮子山高新区工地，按需方提供图纸加工。</t>
  </si>
  <si>
    <t>边支架</t>
  </si>
  <si>
    <t>镀锌</t>
  </si>
  <si>
    <t>820型</t>
  </si>
  <si>
    <t>个</t>
  </si>
  <si>
    <t>镀锌材质，厚度1.2mm（实际厚度1.14mm）尺寸符合国标，发货至色建钢构</t>
  </si>
  <si>
    <t>中支架</t>
  </si>
  <si>
    <t>丁基胶带</t>
  </si>
  <si>
    <t>国标验收，发货至色建钢构</t>
  </si>
  <si>
    <t>密封报价装订信封，信封上注明公司名称及报价单单号，快递到指定地点：铜陵有色金属集团铜冠建筑安装股份有限公司审计监察室（长江西路2571号主楼三楼）</t>
  </si>
  <si>
    <t>说明
1、材料材质、加工严格按GBT 14206-2005 玻璃纤维增强聚酯波纹板等技术要求并提供质保资料并满足使用年限；
2、报价均为含税（税率为13%增值税专用发票）、含运费价；
3、交货时，按实际到货数量计算费用，如发现质量问题，提货后十日内提出，供方3天内无条件换货往返费用供方承担；严格按需方要求时间供货 ，若不能按时供货，按晚一天500元进行罚款。如有疑问，请与后世麟（13965213178）联系。
4、合同签订后，预付30%，货到验收合格后，开具相应的发票及收据后付清尾款。合同在履行过程中发生争议，由双方当事人协商解决；也可由需方当地工商行政管理部门调解；如调解不成也可向需方当地人民法院进行起诉；</t>
  </si>
  <si>
    <t>高强螺栓</t>
  </si>
  <si>
    <t>10.9级  大六角</t>
  </si>
  <si>
    <t>M20*55</t>
  </si>
  <si>
    <t>套</t>
  </si>
  <si>
    <t>国标，包含1螺杆，1螺母，2垫片，发货至安徽铜陵色建钢构</t>
  </si>
  <si>
    <t>M20*60</t>
  </si>
  <si>
    <t>M20*65</t>
  </si>
  <si>
    <t>M20*70</t>
  </si>
  <si>
    <t>M20*75</t>
  </si>
  <si>
    <t>国标，包含1螺杆，1螺母，3垫片，发货至安徽铜陵色建钢构</t>
  </si>
  <si>
    <t>说明
1.材料符合GB/T1231-2006国家标准，提供质量保证书，质量保证书随货同行。                                                                                                                     2.运费供方承担，5日内发货完毕；严格按需方要求时间供货 ，若不能按时供货按晚一天500元进行罚款。                                                                                                                3.按国标验收，如发现质量问题，提货后十日内提出，供方3天内无条件换货往返费用供方承担                                                                              4.合同签订后，预付20%,货到验收合格后开具相同金额增值税专用发票及收据付清全款。                                                                                   5.本合同在履行过程中发生争议，由双方当事人协商解决；也可由需方当地工商行政管理部门调解；如调解不成也可向需方当地人民法院进行起诉。</t>
  </si>
  <si>
    <t>报价单（TGJA-WZ-202119）1包</t>
    <phoneticPr fontId="20" type="noConversion"/>
  </si>
  <si>
    <t>报价单（TGJA-WZ-202119）2包</t>
    <phoneticPr fontId="20" type="noConversion"/>
  </si>
  <si>
    <t>报价单（TGJA-WZ-202119）3包</t>
    <phoneticPr fontId="20" type="noConversion"/>
  </si>
  <si>
    <t>报价单（TGJA-WZ-202119）4包</t>
    <phoneticPr fontId="20" type="noConversion"/>
  </si>
  <si>
    <t>投标人单位（公章）</t>
  </si>
  <si>
    <t>电话：</t>
  </si>
  <si>
    <t>邮箱：</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</si>
</sst>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43" formatCode="_ * #,##0.00_ ;_ * \-#,##0.00_ ;_ * &quot;-&quot;??_ ;_ @_ "/>
    <numFmt numFmtId="176" formatCode="0.00_ "/>
    <numFmt numFmtId="177" formatCode="yy&quot;年&quot;mm&quot;月&quot;"/>
    <numFmt numFmtId="178" formatCode="0.0000000"/>
    <numFmt numFmtId="179" formatCode="&quot;$&quot;#,##0_);[Red]\(&quot;$&quot;#,##0\)"/>
    <numFmt numFmtId="180" formatCode="&quot;$&quot;#,##0.00_);[Red]\(&quot;$&quot;#,##0.00\)"/>
    <numFmt numFmtId="181" formatCode="0.000000"/>
    <numFmt numFmtId="182" formatCode="0.00000000"/>
    <numFmt numFmtId="183" formatCode="0_ "/>
    <numFmt numFmtId="184" formatCode="000000"/>
  </numFmts>
  <fonts count="23">
    <font>
      <sz val="11"/>
      <color theme="1"/>
      <name val="宋体"/>
      <charset val="134"/>
    </font>
    <font>
      <sz val="12"/>
      <color theme="1"/>
      <name val="宋体"/>
      <charset val="134"/>
    </font>
    <font>
      <b/>
      <sz val="16"/>
      <color theme="1"/>
      <name val="仿宋_GB2312"/>
      <charset val="134"/>
    </font>
    <font>
      <sz val="16"/>
      <color theme="1"/>
      <name val="仿宋_GB2312"/>
      <charset val="134"/>
    </font>
    <font>
      <sz val="12"/>
      <color theme="1"/>
      <name val="仿宋_GB2312"/>
      <charset val="134"/>
    </font>
    <font>
      <sz val="11"/>
      <color theme="1"/>
      <name val="宋体"/>
      <family val="3"/>
      <charset val="134"/>
      <scheme val="minor"/>
    </font>
    <font>
      <sz val="11"/>
      <color theme="1"/>
      <name val="仿宋_GB2312"/>
      <charset val="134"/>
    </font>
    <font>
      <sz val="11"/>
      <name val="宋体"/>
      <family val="3"/>
      <charset val="134"/>
      <scheme val="minor"/>
    </font>
    <font>
      <b/>
      <sz val="11"/>
      <color rgb="FFFF0000"/>
      <name val="仿宋_GB2312"/>
      <charset val="134"/>
    </font>
    <font>
      <sz val="11"/>
      <name val="宋体"/>
      <family val="3"/>
      <charset val="134"/>
    </font>
    <font>
      <sz val="10"/>
      <name val="MS Sans Serif"/>
      <family val="1"/>
    </font>
    <font>
      <sz val="12"/>
      <name val="Times New Roman"/>
      <family val="1"/>
    </font>
    <font>
      <b/>
      <sz val="10"/>
      <name val="MS Sans Serif"/>
      <family val="2"/>
    </font>
    <font>
      <sz val="10"/>
      <name val="Times New Roman"/>
      <family val="1"/>
    </font>
    <font>
      <sz val="12"/>
      <name val="宋体"/>
      <family val="3"/>
      <charset val="134"/>
    </font>
    <font>
      <sz val="11"/>
      <name val="蹈框"/>
      <charset val="134"/>
    </font>
    <font>
      <sz val="11"/>
      <name val="ＭＳ Ｐゴシック"/>
      <charset val="134"/>
    </font>
    <font>
      <sz val="12"/>
      <name val="바탕체"/>
      <charset val="134"/>
    </font>
    <font>
      <sz val="11"/>
      <color indexed="8"/>
      <name val="宋体"/>
      <family val="3"/>
      <charset val="134"/>
    </font>
    <font>
      <sz val="11"/>
      <color theme="1"/>
      <name val="宋体"/>
      <family val="3"/>
      <charset val="134"/>
    </font>
    <font>
      <sz val="9"/>
      <name val="宋体"/>
      <family val="3"/>
      <charset val="134"/>
    </font>
    <font>
      <b/>
      <sz val="11"/>
      <name val="宋体"/>
      <family val="3"/>
      <charset val="134"/>
    </font>
    <font>
      <b/>
      <sz val="1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32">
    <xf numFmtId="0" fontId="0" fillId="0" borderId="0">
      <alignment vertical="center"/>
    </xf>
    <xf numFmtId="177" fontId="11" fillId="0" borderId="0" applyFont="0" applyFill="0" applyBorder="0" applyAlignment="0" applyProtection="0"/>
    <xf numFmtId="0" fontId="19" fillId="0" borderId="0">
      <alignment vertical="center"/>
    </xf>
    <xf numFmtId="178" fontId="11" fillId="0" borderId="0" applyFont="0" applyFill="0" applyBorder="0" applyAlignment="0" applyProtection="0"/>
    <xf numFmtId="0" fontId="13" fillId="0" borderId="0"/>
    <xf numFmtId="0" fontId="19" fillId="0" borderId="0">
      <alignment vertical="center"/>
    </xf>
    <xf numFmtId="0" fontId="12" fillId="0" borderId="0" applyNumberFormat="0" applyFill="0" applyBorder="0" applyAlignment="0" applyProtection="0"/>
    <xf numFmtId="0" fontId="5" fillId="0" borderId="0">
      <alignment vertical="center"/>
    </xf>
    <xf numFmtId="0" fontId="19" fillId="0" borderId="0">
      <alignment vertical="center"/>
    </xf>
    <xf numFmtId="40" fontId="10" fillId="0" borderId="0" applyFont="0" applyFill="0" applyBorder="0" applyAlignment="0" applyProtection="0"/>
    <xf numFmtId="38" fontId="10" fillId="0" borderId="0" applyFont="0" applyFill="0" applyBorder="0" applyAlignment="0" applyProtection="0"/>
    <xf numFmtId="179" fontId="10" fillId="0" borderId="0" applyFont="0" applyFill="0" applyBorder="0" applyAlignment="0" applyProtection="0"/>
    <xf numFmtId="180" fontId="10" fillId="0" borderId="0" applyFont="0" applyFill="0" applyBorder="0" applyAlignment="0" applyProtection="0"/>
    <xf numFmtId="0" fontId="12" fillId="0" borderId="0" applyNumberFormat="0" applyFill="0" applyBorder="0" applyAlignment="0" applyProtection="0"/>
    <xf numFmtId="0" fontId="14" fillId="0" borderId="0"/>
    <xf numFmtId="0" fontId="14" fillId="0" borderId="0"/>
    <xf numFmtId="0" fontId="14" fillId="0" borderId="0"/>
    <xf numFmtId="181" fontId="11" fillId="0" borderId="0" applyFont="0" applyFill="0" applyBorder="0" applyAlignment="0" applyProtection="0"/>
    <xf numFmtId="182" fontId="11" fillId="0" borderId="0" applyFont="0" applyFill="0" applyBorder="0" applyAlignment="0" applyProtection="0"/>
    <xf numFmtId="0" fontId="13" fillId="0" borderId="0"/>
    <xf numFmtId="41" fontId="13" fillId="0" borderId="0" applyFont="0" applyFill="0" applyBorder="0" applyAlignment="0" applyProtection="0"/>
    <xf numFmtId="43" fontId="13"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0" fontId="15" fillId="0" borderId="0"/>
    <xf numFmtId="38" fontId="16" fillId="0" borderId="0" applyFont="0" applyFill="0" applyBorder="0" applyAlignment="0" applyProtection="0"/>
    <xf numFmtId="4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7" fillId="0" borderId="0"/>
    <xf numFmtId="0" fontId="14" fillId="0" borderId="0"/>
    <xf numFmtId="0" fontId="18" fillId="0" borderId="0">
      <alignment vertical="center"/>
    </xf>
  </cellStyleXfs>
  <cellXfs count="54">
    <xf numFmtId="0" fontId="0" fillId="0" borderId="0" xfId="0">
      <alignment vertical="center"/>
    </xf>
    <xf numFmtId="0" fontId="0" fillId="0" borderId="0" xfId="0" applyAlignment="1">
      <alignment vertical="center"/>
    </xf>
    <xf numFmtId="0" fontId="1" fillId="0" borderId="0" xfId="0" applyFont="1">
      <alignment vertical="center"/>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0" xfId="0" applyFont="1" applyAlignment="1">
      <alignment vertical="center"/>
    </xf>
    <xf numFmtId="0" fontId="4" fillId="2" borderId="5" xfId="0" applyFont="1" applyFill="1" applyBorder="1" applyAlignment="1">
      <alignment horizontal="center" vertical="center"/>
    </xf>
    <xf numFmtId="0" fontId="0" fillId="0" borderId="0" xfId="0" applyFont="1">
      <alignment vertical="center"/>
    </xf>
    <xf numFmtId="0" fontId="7" fillId="0" borderId="1" xfId="0" applyFont="1" applyFill="1" applyBorder="1" applyAlignment="1">
      <alignment horizontal="left" vertical="center" wrapText="1"/>
    </xf>
    <xf numFmtId="0" fontId="8" fillId="0" borderId="5" xfId="0" applyFont="1" applyBorder="1" applyAlignment="1">
      <alignment horizontal="center" vertical="center" wrapText="1"/>
    </xf>
    <xf numFmtId="0" fontId="9" fillId="0" borderId="1" xfId="0" applyFont="1" applyFill="1" applyBorder="1" applyAlignment="1">
      <alignment horizontal="center" vertical="center" wrapText="1"/>
    </xf>
    <xf numFmtId="0" fontId="0" fillId="0" borderId="0" xfId="0" applyAlignment="1">
      <alignment horizontal="center" vertical="center"/>
    </xf>
    <xf numFmtId="0" fontId="2"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184" fontId="5" fillId="0" borderId="1" xfId="7" applyNumberFormat="1" applyFont="1" applyBorder="1" applyAlignment="1">
      <alignment horizontal="center" vertical="center"/>
    </xf>
    <xf numFmtId="0" fontId="6" fillId="0" borderId="1" xfId="0" applyFont="1" applyBorder="1" applyAlignment="1">
      <alignment vertical="top" wrapText="1"/>
    </xf>
    <xf numFmtId="0" fontId="6" fillId="0" borderId="1" xfId="0" applyFont="1" applyBorder="1" applyAlignment="1">
      <alignment horizontal="center" vertical="top" wrapText="1"/>
    </xf>
    <xf numFmtId="0" fontId="6"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21" fillId="0" borderId="1" xfId="0" applyFont="1" applyFill="1" applyBorder="1" applyAlignment="1">
      <alignment horizontal="center" vertical="center"/>
    </xf>
    <xf numFmtId="0" fontId="19" fillId="0" borderId="1" xfId="0" applyFont="1" applyBorder="1" applyAlignment="1">
      <alignment horizontal="center" vertical="center" wrapText="1"/>
    </xf>
    <xf numFmtId="9" fontId="6" fillId="0" borderId="2" xfId="0" applyNumberFormat="1" applyFont="1" applyBorder="1" applyAlignment="1">
      <alignment horizontal="center" vertical="center"/>
    </xf>
    <xf numFmtId="0" fontId="6" fillId="2" borderId="5" xfId="0" applyFont="1" applyFill="1" applyBorder="1" applyAlignment="1">
      <alignment horizontal="center" vertical="center"/>
    </xf>
    <xf numFmtId="0" fontId="22" fillId="0" borderId="1" xfId="0" applyFont="1" applyFill="1" applyBorder="1" applyAlignment="1">
      <alignment horizontal="center" vertical="center"/>
    </xf>
    <xf numFmtId="0" fontId="5" fillId="0" borderId="1" xfId="7" applyFont="1" applyBorder="1" applyAlignment="1">
      <alignment horizontal="center" vertical="center"/>
    </xf>
    <xf numFmtId="176" fontId="5" fillId="0" borderId="1" xfId="7" applyNumberFormat="1" applyFont="1" applyBorder="1" applyAlignment="1">
      <alignment horizontal="center" vertical="center"/>
    </xf>
    <xf numFmtId="0" fontId="19" fillId="0" borderId="1" xfId="0" applyFont="1" applyBorder="1">
      <alignment vertical="center"/>
    </xf>
    <xf numFmtId="0" fontId="18" fillId="0" borderId="1" xfId="0" applyFont="1" applyFill="1" applyBorder="1" applyAlignment="1">
      <alignment horizontal="center" vertical="center" wrapText="1"/>
    </xf>
    <xf numFmtId="183" fontId="9" fillId="0" borderId="1" xfId="7" applyNumberFormat="1" applyFont="1" applyFill="1" applyBorder="1" applyAlignment="1">
      <alignment horizontal="center" vertical="center"/>
    </xf>
    <xf numFmtId="183" fontId="21" fillId="0" borderId="1" xfId="7" applyNumberFormat="1" applyFont="1" applyFill="1" applyBorder="1" applyAlignment="1">
      <alignment horizontal="center" vertical="center"/>
    </xf>
    <xf numFmtId="9" fontId="19" fillId="0" borderId="1" xfId="0" applyNumberFormat="1" applyFont="1" applyBorder="1" applyAlignment="1">
      <alignment horizontal="center" vertical="center"/>
    </xf>
    <xf numFmtId="0" fontId="9" fillId="0" borderId="1" xfId="0" applyFont="1" applyFill="1" applyBorder="1" applyAlignment="1">
      <alignment horizontal="center" vertical="center"/>
    </xf>
    <xf numFmtId="0" fontId="19" fillId="2"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5" fillId="0" borderId="1" xfId="0" applyFont="1" applyFill="1" applyBorder="1" applyAlignment="1">
      <alignment horizontal="center" vertical="center"/>
    </xf>
    <xf numFmtId="0" fontId="19" fillId="0" borderId="1" xfId="0" applyFont="1" applyBorder="1" applyAlignment="1">
      <alignment horizontal="center" vertical="center"/>
    </xf>
    <xf numFmtId="0" fontId="21" fillId="0" borderId="1" xfId="0" applyFont="1" applyFill="1" applyBorder="1" applyAlignment="1">
      <alignment horizontal="center" vertical="center" wrapText="1"/>
    </xf>
    <xf numFmtId="183" fontId="9" fillId="2"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6" fillId="0" borderId="5" xfId="0" applyFont="1" applyBorder="1" applyAlignment="1">
      <alignment horizontal="center" vertical="center"/>
    </xf>
    <xf numFmtId="0" fontId="9" fillId="0" borderId="1" xfId="31" applyFont="1" applyFill="1" applyBorder="1" applyAlignment="1">
      <alignment horizontal="center" vertical="center"/>
    </xf>
    <xf numFmtId="0" fontId="6" fillId="0" borderId="1" xfId="0" applyFont="1" applyBorder="1" applyAlignment="1">
      <alignment vertical="center"/>
    </xf>
    <xf numFmtId="0" fontId="19" fillId="0" borderId="1"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9" fillId="0" borderId="1" xfId="0" applyFont="1" applyBorder="1" applyAlignment="1">
      <alignment horizontal="center" vertical="center"/>
    </xf>
    <xf numFmtId="0" fontId="6" fillId="0" borderId="1" xfId="0" applyFont="1" applyBorder="1" applyAlignment="1">
      <alignment horizontal="center" vertical="center"/>
    </xf>
    <xf numFmtId="0" fontId="21" fillId="3" borderId="1" xfId="0" applyFont="1" applyFill="1" applyBorder="1" applyAlignment="1">
      <alignment horizontal="center" vertical="center"/>
    </xf>
  </cellXfs>
  <cellStyles count="32">
    <cellStyle name="ColLevel_1" xfId="6"/>
    <cellStyle name="Comma [0]_laroux" xfId="10"/>
    <cellStyle name="Comma_laroux" xfId="9"/>
    <cellStyle name="Currency [0]_laroux" xfId="11"/>
    <cellStyle name="Currency_laroux" xfId="12"/>
    <cellStyle name="Normal_laroux" xfId="4"/>
    <cellStyle name="RowLevel_1" xfId="13"/>
    <cellStyle name="常规" xfId="0" builtinId="0"/>
    <cellStyle name="常规 2" xfId="7"/>
    <cellStyle name="常规 3" xfId="8"/>
    <cellStyle name="常规 3 2" xfId="5"/>
    <cellStyle name="常规 4" xfId="14"/>
    <cellStyle name="常规 4 2" xfId="15"/>
    <cellStyle name="常规 5" xfId="16"/>
    <cellStyle name="常规 6" xfId="2"/>
    <cellStyle name="常规 7" xfId="30"/>
    <cellStyle name="常规_安徽普利优生产车间计算书" xfId="31"/>
    <cellStyle name="霓付 [0]_97MBO" xfId="3"/>
    <cellStyle name="霓付_97MBO" xfId="1"/>
    <cellStyle name="烹拳 [0]_97MBO" xfId="17"/>
    <cellStyle name="烹拳_97MBO" xfId="18"/>
    <cellStyle name="普通_ 白土" xfId="19"/>
    <cellStyle name="千分位[0]_ 白土" xfId="20"/>
    <cellStyle name="千分位_ 白土" xfId="21"/>
    <cellStyle name="千位[0]_laroux" xfId="22"/>
    <cellStyle name="千位_laroux" xfId="23"/>
    <cellStyle name="钎霖_laroux" xfId="24"/>
    <cellStyle name="콤마 [0]_BOILER-CO1" xfId="25"/>
    <cellStyle name="콤마_BOILER-CO1" xfId="26"/>
    <cellStyle name="통화 [0]_BOILER-CO1" xfId="27"/>
    <cellStyle name="통화_BOILER-CO1" xfId="28"/>
    <cellStyle name="표준_0N-HANDLING " xfId="29"/>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workbookViewId="0">
      <selection activeCell="A3" sqref="A3:K14"/>
    </sheetView>
  </sheetViews>
  <sheetFormatPr defaultColWidth="9" defaultRowHeight="24.95" customHeight="1"/>
  <cols>
    <col min="1" max="1" width="4.875" customWidth="1"/>
    <col min="2" max="2" width="10.25" customWidth="1"/>
    <col min="3" max="3" width="10.5" customWidth="1"/>
    <col min="4" max="4" width="14.25" customWidth="1"/>
    <col min="5" max="5" width="4.75" customWidth="1"/>
    <col min="6" max="6" width="7.75" customWidth="1"/>
    <col min="7" max="7" width="8.75" customWidth="1"/>
    <col min="8" max="8" width="9" customWidth="1"/>
    <col min="9" max="9" width="5.625" style="13" customWidth="1"/>
    <col min="10" max="10" width="10.25" customWidth="1"/>
    <col min="11" max="11" width="56.125" customWidth="1"/>
    <col min="12" max="12" width="14.625" customWidth="1"/>
  </cols>
  <sheetData>
    <row r="1" spans="1:12" s="1" customFormat="1" ht="23.1" customHeight="1">
      <c r="A1" s="14" t="s">
        <v>76</v>
      </c>
      <c r="B1" s="15"/>
      <c r="C1" s="15"/>
      <c r="D1" s="15"/>
      <c r="E1" s="15"/>
      <c r="F1" s="15"/>
      <c r="G1" s="15"/>
      <c r="H1" s="15"/>
      <c r="I1" s="16"/>
      <c r="J1" s="15"/>
      <c r="K1" s="15"/>
    </row>
    <row r="2" spans="1:12" ht="38.1" customHeight="1">
      <c r="A2" s="4" t="s">
        <v>0</v>
      </c>
      <c r="B2" s="4" t="s">
        <v>1</v>
      </c>
      <c r="C2" s="4" t="s">
        <v>2</v>
      </c>
      <c r="D2" s="4" t="s">
        <v>3</v>
      </c>
      <c r="E2" s="5" t="s">
        <v>4</v>
      </c>
      <c r="F2" s="5" t="s">
        <v>5</v>
      </c>
      <c r="G2" s="4" t="s">
        <v>6</v>
      </c>
      <c r="H2" s="6" t="s">
        <v>7</v>
      </c>
      <c r="I2" s="5" t="s">
        <v>8</v>
      </c>
      <c r="J2" s="8" t="s">
        <v>9</v>
      </c>
      <c r="K2" s="4" t="s">
        <v>10</v>
      </c>
    </row>
    <row r="3" spans="1:12" s="2" customFormat="1" ht="20.100000000000001" customHeight="1">
      <c r="A3" s="20">
        <v>1</v>
      </c>
      <c r="B3" s="12" t="s">
        <v>11</v>
      </c>
      <c r="C3" s="12" t="s">
        <v>12</v>
      </c>
      <c r="D3" s="12" t="s">
        <v>13</v>
      </c>
      <c r="E3" s="12" t="s">
        <v>14</v>
      </c>
      <c r="F3" s="41">
        <v>43.29</v>
      </c>
      <c r="G3" s="42"/>
      <c r="H3" s="42"/>
      <c r="I3" s="34">
        <v>0.13</v>
      </c>
      <c r="J3" s="35" t="s">
        <v>15</v>
      </c>
      <c r="K3" s="43" t="s">
        <v>16</v>
      </c>
    </row>
    <row r="4" spans="1:12" s="2" customFormat="1" ht="20.100000000000001" customHeight="1">
      <c r="A4" s="20">
        <v>2</v>
      </c>
      <c r="B4" s="12" t="s">
        <v>11</v>
      </c>
      <c r="C4" s="12" t="s">
        <v>12</v>
      </c>
      <c r="D4" s="12" t="s">
        <v>17</v>
      </c>
      <c r="E4" s="12" t="s">
        <v>14</v>
      </c>
      <c r="F4" s="41">
        <v>7.42</v>
      </c>
      <c r="G4" s="42"/>
      <c r="H4" s="42"/>
      <c r="I4" s="34">
        <v>0.13</v>
      </c>
      <c r="J4" s="35" t="s">
        <v>15</v>
      </c>
      <c r="K4" s="43" t="s">
        <v>18</v>
      </c>
    </row>
    <row r="5" spans="1:12" s="2" customFormat="1" ht="20.100000000000001" customHeight="1">
      <c r="A5" s="20">
        <v>3</v>
      </c>
      <c r="B5" s="12" t="s">
        <v>11</v>
      </c>
      <c r="C5" s="12" t="s">
        <v>12</v>
      </c>
      <c r="D5" s="12" t="s">
        <v>19</v>
      </c>
      <c r="E5" s="12" t="s">
        <v>14</v>
      </c>
      <c r="F5" s="41">
        <v>1.5</v>
      </c>
      <c r="G5" s="42"/>
      <c r="H5" s="42"/>
      <c r="I5" s="34">
        <v>0.13</v>
      </c>
      <c r="J5" s="35" t="s">
        <v>15</v>
      </c>
      <c r="K5" s="43" t="s">
        <v>20</v>
      </c>
    </row>
    <row r="6" spans="1:12" s="2" customFormat="1" ht="20.100000000000001" customHeight="1">
      <c r="A6" s="20">
        <v>4</v>
      </c>
      <c r="B6" s="12" t="s">
        <v>21</v>
      </c>
      <c r="C6" s="12" t="s">
        <v>22</v>
      </c>
      <c r="D6" s="12" t="s">
        <v>23</v>
      </c>
      <c r="E6" s="12" t="s">
        <v>14</v>
      </c>
      <c r="F6" s="41">
        <v>5</v>
      </c>
      <c r="G6" s="42"/>
      <c r="H6" s="42"/>
      <c r="I6" s="34">
        <v>0.13</v>
      </c>
      <c r="J6" s="35" t="s">
        <v>15</v>
      </c>
      <c r="K6" s="43" t="s">
        <v>24</v>
      </c>
    </row>
    <row r="7" spans="1:12" s="2" customFormat="1" ht="20.100000000000001" customHeight="1">
      <c r="A7" s="20">
        <v>5</v>
      </c>
      <c r="B7" s="12" t="s">
        <v>25</v>
      </c>
      <c r="C7" s="12" t="s">
        <v>22</v>
      </c>
      <c r="D7" s="12" t="s">
        <v>26</v>
      </c>
      <c r="E7" s="12" t="s">
        <v>14</v>
      </c>
      <c r="F7" s="41">
        <v>0.126</v>
      </c>
      <c r="G7" s="42"/>
      <c r="H7" s="42"/>
      <c r="I7" s="34">
        <v>0.13</v>
      </c>
      <c r="J7" s="35" t="s">
        <v>15</v>
      </c>
      <c r="K7" s="43" t="s">
        <v>27</v>
      </c>
    </row>
    <row r="8" spans="1:12" s="2" customFormat="1" ht="36.950000000000003" customHeight="1">
      <c r="A8" s="20">
        <v>6</v>
      </c>
      <c r="B8" s="12" t="s">
        <v>28</v>
      </c>
      <c r="C8" s="41" t="s">
        <v>29</v>
      </c>
      <c r="D8" s="12" t="s">
        <v>30</v>
      </c>
      <c r="E8" s="12" t="s">
        <v>14</v>
      </c>
      <c r="F8" s="41">
        <v>4.2699999999999996</v>
      </c>
      <c r="G8" s="42"/>
      <c r="H8" s="42"/>
      <c r="I8" s="34">
        <v>0.13</v>
      </c>
      <c r="J8" s="35" t="s">
        <v>15</v>
      </c>
      <c r="K8" s="43" t="s">
        <v>31</v>
      </c>
    </row>
    <row r="9" spans="1:12" ht="24" customHeight="1">
      <c r="A9" s="20"/>
      <c r="B9" s="17" t="s">
        <v>32</v>
      </c>
      <c r="C9" s="17"/>
      <c r="D9" s="28"/>
      <c r="E9" s="28"/>
      <c r="F9" s="29"/>
      <c r="G9" s="30"/>
      <c r="H9" s="28"/>
      <c r="I9" s="28"/>
      <c r="J9" s="22"/>
      <c r="K9" s="22"/>
    </row>
    <row r="10" spans="1:12" ht="60" customHeight="1">
      <c r="A10" s="30"/>
      <c r="B10" s="30"/>
      <c r="C10" s="30"/>
      <c r="D10" s="30"/>
      <c r="E10" s="30"/>
      <c r="F10" s="30"/>
      <c r="G10" s="30"/>
      <c r="H10" s="30"/>
      <c r="I10" s="25"/>
      <c r="J10" s="26"/>
      <c r="K10" s="11" t="s">
        <v>33</v>
      </c>
      <c r="L10" s="9"/>
    </row>
    <row r="11" spans="1:12" s="3" customFormat="1" ht="87" customHeight="1">
      <c r="A11" s="18" t="s">
        <v>34</v>
      </c>
      <c r="B11" s="18"/>
      <c r="C11" s="18"/>
      <c r="D11" s="18"/>
      <c r="E11" s="18"/>
      <c r="F11" s="18"/>
      <c r="G11" s="18"/>
      <c r="H11" s="18"/>
      <c r="I11" s="19"/>
      <c r="J11" s="18"/>
      <c r="K11" s="18"/>
    </row>
    <row r="12" spans="1:12" ht="22.5" customHeight="1">
      <c r="A12" s="46" t="s">
        <v>80</v>
      </c>
      <c r="B12" s="47"/>
      <c r="C12" s="47"/>
      <c r="D12" s="47"/>
      <c r="E12" s="48" t="s">
        <v>35</v>
      </c>
      <c r="F12" s="49"/>
      <c r="G12" s="49"/>
      <c r="H12" s="50"/>
      <c r="I12" s="51"/>
      <c r="J12" s="47"/>
      <c r="K12" s="47"/>
    </row>
    <row r="13" spans="1:12" ht="21" customHeight="1">
      <c r="A13" s="46"/>
      <c r="B13" s="47"/>
      <c r="C13" s="47"/>
      <c r="D13" s="47"/>
      <c r="E13" s="46" t="s">
        <v>36</v>
      </c>
      <c r="F13" s="46"/>
      <c r="G13" s="47"/>
      <c r="H13" s="47"/>
      <c r="I13" s="52" t="s">
        <v>81</v>
      </c>
      <c r="J13" s="47"/>
      <c r="K13" s="47"/>
    </row>
    <row r="14" spans="1:12" ht="24.95" customHeight="1">
      <c r="A14" s="47"/>
      <c r="B14" s="47"/>
      <c r="C14" s="47"/>
      <c r="D14" s="47"/>
      <c r="E14" s="47"/>
      <c r="F14" s="47"/>
      <c r="G14" s="47"/>
      <c r="H14" s="47"/>
      <c r="I14" s="52" t="s">
        <v>82</v>
      </c>
      <c r="J14" s="47"/>
      <c r="K14" s="47"/>
      <c r="L14" s="7"/>
    </row>
    <row r="16" spans="1:12" ht="24.95" customHeight="1">
      <c r="A16" s="7"/>
    </row>
  </sheetData>
  <mergeCells count="9">
    <mergeCell ref="I13:K13"/>
    <mergeCell ref="I14:K14"/>
    <mergeCell ref="A12:D14"/>
    <mergeCell ref="E13:H14"/>
    <mergeCell ref="A1:K1"/>
    <mergeCell ref="B9:C9"/>
    <mergeCell ref="A11:K11"/>
    <mergeCell ref="E12:H12"/>
    <mergeCell ref="I12:K12"/>
  </mergeCells>
  <phoneticPr fontId="20" type="noConversion"/>
  <pageMargins left="0.43263888888888902" right="0.35416666666666702" top="0.39305555555555599" bottom="0.47222222222222199" header="0.22013888888888899" footer="0.31458333333333299"/>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A2" sqref="A2:K9"/>
    </sheetView>
  </sheetViews>
  <sheetFormatPr defaultColWidth="9" defaultRowHeight="24.95" customHeight="1"/>
  <cols>
    <col min="1" max="1" width="4.875" customWidth="1"/>
    <col min="2" max="2" width="14" customWidth="1"/>
    <col min="3" max="3" width="7.125" customWidth="1"/>
    <col min="4" max="4" width="16.625" customWidth="1"/>
    <col min="5" max="5" width="4.625" customWidth="1"/>
    <col min="6" max="6" width="7.75" customWidth="1"/>
    <col min="7" max="7" width="8" customWidth="1"/>
    <col min="8" max="8" width="9" customWidth="1"/>
    <col min="9" max="9" width="5.625" customWidth="1"/>
    <col min="10" max="10" width="9.75" customWidth="1"/>
    <col min="11" max="11" width="46.75" customWidth="1"/>
    <col min="12" max="12" width="14.625" customWidth="1"/>
  </cols>
  <sheetData>
    <row r="1" spans="1:12" s="1" customFormat="1" ht="24" customHeight="1">
      <c r="A1" s="14" t="s">
        <v>77</v>
      </c>
      <c r="B1" s="15"/>
      <c r="C1" s="15"/>
      <c r="D1" s="15"/>
      <c r="E1" s="15"/>
      <c r="F1" s="15"/>
      <c r="G1" s="15"/>
      <c r="H1" s="15"/>
      <c r="I1" s="15"/>
      <c r="J1" s="15"/>
      <c r="K1" s="15"/>
    </row>
    <row r="2" spans="1:12" ht="29.25" customHeight="1">
      <c r="A2" s="20" t="s">
        <v>0</v>
      </c>
      <c r="B2" s="20" t="s">
        <v>1</v>
      </c>
      <c r="C2" s="20" t="s">
        <v>2</v>
      </c>
      <c r="D2" s="22" t="s">
        <v>37</v>
      </c>
      <c r="E2" s="22" t="s">
        <v>4</v>
      </c>
      <c r="F2" s="22" t="s">
        <v>5</v>
      </c>
      <c r="G2" s="20" t="s">
        <v>6</v>
      </c>
      <c r="H2" s="24" t="s">
        <v>7</v>
      </c>
      <c r="I2" s="22" t="s">
        <v>8</v>
      </c>
      <c r="J2" s="26" t="s">
        <v>9</v>
      </c>
      <c r="K2" s="44" t="s">
        <v>38</v>
      </c>
    </row>
    <row r="3" spans="1:12" s="2" customFormat="1" ht="39.950000000000003" customHeight="1">
      <c r="A3" s="20">
        <v>1</v>
      </c>
      <c r="B3" s="37" t="s">
        <v>39</v>
      </c>
      <c r="C3" s="38" t="s">
        <v>40</v>
      </c>
      <c r="D3" s="37" t="s">
        <v>41</v>
      </c>
      <c r="E3" s="39" t="s">
        <v>42</v>
      </c>
      <c r="F3" s="27">
        <v>106.1</v>
      </c>
      <c r="G3" s="40"/>
      <c r="H3" s="12">
        <f>F3*G3</f>
        <v>0</v>
      </c>
      <c r="I3" s="34">
        <v>0.13</v>
      </c>
      <c r="J3" s="35" t="s">
        <v>15</v>
      </c>
      <c r="K3" s="10" t="s">
        <v>43</v>
      </c>
    </row>
    <row r="4" spans="1:12" ht="41.1" customHeight="1">
      <c r="A4" s="20"/>
      <c r="B4" s="17" t="s">
        <v>32</v>
      </c>
      <c r="C4" s="17"/>
      <c r="D4" s="28"/>
      <c r="E4" s="28"/>
      <c r="F4" s="29"/>
      <c r="G4" s="30"/>
      <c r="H4" s="28">
        <f ca="1">SUM(H3:H5)</f>
        <v>0</v>
      </c>
      <c r="I4" s="28"/>
      <c r="J4" s="22"/>
      <c r="K4" s="22"/>
    </row>
    <row r="5" spans="1:12" ht="72.95" customHeight="1">
      <c r="A5" s="30"/>
      <c r="B5" s="30"/>
      <c r="C5" s="30"/>
      <c r="D5" s="37"/>
      <c r="E5" s="39"/>
      <c r="F5" s="45"/>
      <c r="G5" s="24"/>
      <c r="H5" s="30"/>
      <c r="I5" s="25"/>
      <c r="J5" s="26"/>
      <c r="K5" s="11" t="s">
        <v>44</v>
      </c>
      <c r="L5" s="9"/>
    </row>
    <row r="6" spans="1:12" s="3" customFormat="1" ht="90.95" customHeight="1">
      <c r="A6" s="18" t="s">
        <v>45</v>
      </c>
      <c r="B6" s="18"/>
      <c r="C6" s="18"/>
      <c r="D6" s="18"/>
      <c r="E6" s="18"/>
      <c r="F6" s="18"/>
      <c r="G6" s="18"/>
      <c r="H6" s="18"/>
      <c r="I6" s="18"/>
      <c r="J6" s="18"/>
      <c r="K6" s="18"/>
    </row>
    <row r="7" spans="1:12" ht="22.5" customHeight="1">
      <c r="A7" s="46" t="s">
        <v>80</v>
      </c>
      <c r="B7" s="47"/>
      <c r="C7" s="47"/>
      <c r="D7" s="47"/>
      <c r="E7" s="48" t="s">
        <v>35</v>
      </c>
      <c r="F7" s="49"/>
      <c r="G7" s="49"/>
      <c r="H7" s="50"/>
      <c r="I7" s="47"/>
      <c r="J7" s="47"/>
      <c r="K7" s="47"/>
    </row>
    <row r="8" spans="1:12" ht="21" customHeight="1">
      <c r="A8" s="46"/>
      <c r="B8" s="47"/>
      <c r="C8" s="47"/>
      <c r="D8" s="47"/>
      <c r="E8" s="46" t="s">
        <v>36</v>
      </c>
      <c r="F8" s="46"/>
      <c r="G8" s="47"/>
      <c r="H8" s="47"/>
      <c r="I8" s="46" t="s">
        <v>81</v>
      </c>
      <c r="J8" s="47"/>
      <c r="K8" s="47"/>
    </row>
    <row r="9" spans="1:12" ht="24.95" customHeight="1">
      <c r="A9" s="47"/>
      <c r="B9" s="47"/>
      <c r="C9" s="47"/>
      <c r="D9" s="47"/>
      <c r="E9" s="47"/>
      <c r="F9" s="47"/>
      <c r="G9" s="47"/>
      <c r="H9" s="47"/>
      <c r="I9" s="46" t="s">
        <v>82</v>
      </c>
      <c r="J9" s="47"/>
      <c r="K9" s="47"/>
      <c r="L9" s="7"/>
    </row>
    <row r="11" spans="1:12" ht="24.95" customHeight="1">
      <c r="A11" s="7"/>
    </row>
  </sheetData>
  <mergeCells count="9">
    <mergeCell ref="I8:K8"/>
    <mergeCell ref="I9:K9"/>
    <mergeCell ref="A7:D9"/>
    <mergeCell ref="E8:H9"/>
    <mergeCell ref="A1:K1"/>
    <mergeCell ref="B4:C4"/>
    <mergeCell ref="A6:K6"/>
    <mergeCell ref="E7:H7"/>
    <mergeCell ref="I7:K7"/>
  </mergeCells>
  <phoneticPr fontId="20" type="noConversion"/>
  <pageMargins left="0.75" right="0.66874999999999996" top="1" bottom="1" header="0.5" footer="0.5"/>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E3" sqref="E3"/>
    </sheetView>
  </sheetViews>
  <sheetFormatPr defaultColWidth="9" defaultRowHeight="24.95" customHeight="1"/>
  <cols>
    <col min="1" max="1" width="4.875" customWidth="1"/>
    <col min="2" max="2" width="10.75" customWidth="1"/>
    <col min="3" max="3" width="6.125" customWidth="1"/>
    <col min="4" max="4" width="17" customWidth="1"/>
    <col min="5" max="5" width="4.625" customWidth="1"/>
    <col min="6" max="6" width="7.75" customWidth="1"/>
    <col min="7" max="7" width="8.125" customWidth="1"/>
    <col min="8" max="8" width="8.875" customWidth="1"/>
    <col min="9" max="9" width="5.625" customWidth="1"/>
    <col min="10" max="10" width="10.25" customWidth="1"/>
    <col min="11" max="11" width="50.125" customWidth="1"/>
    <col min="12" max="12" width="14.625" customWidth="1"/>
  </cols>
  <sheetData>
    <row r="1" spans="1:12" s="1" customFormat="1" ht="24" customHeight="1">
      <c r="A1" s="14" t="s">
        <v>78</v>
      </c>
      <c r="B1" s="15"/>
      <c r="C1" s="15"/>
      <c r="D1" s="15"/>
      <c r="E1" s="15"/>
      <c r="F1" s="15"/>
      <c r="G1" s="15"/>
      <c r="H1" s="15"/>
      <c r="I1" s="15"/>
      <c r="J1" s="15"/>
      <c r="K1" s="15"/>
    </row>
    <row r="2" spans="1:12" ht="27" customHeight="1">
      <c r="A2" s="20" t="s">
        <v>0</v>
      </c>
      <c r="B2" s="20" t="s">
        <v>1</v>
      </c>
      <c r="C2" s="20" t="s">
        <v>2</v>
      </c>
      <c r="D2" s="22" t="s">
        <v>37</v>
      </c>
      <c r="E2" s="22" t="s">
        <v>4</v>
      </c>
      <c r="F2" s="22" t="s">
        <v>5</v>
      </c>
      <c r="G2" s="20" t="s">
        <v>46</v>
      </c>
      <c r="H2" s="24" t="s">
        <v>47</v>
      </c>
      <c r="I2" s="22" t="s">
        <v>8</v>
      </c>
      <c r="J2" s="26" t="s">
        <v>9</v>
      </c>
      <c r="K2" s="44" t="s">
        <v>48</v>
      </c>
    </row>
    <row r="3" spans="1:12" ht="171" customHeight="1">
      <c r="A3" s="20">
        <v>1</v>
      </c>
      <c r="B3" s="20" t="s">
        <v>49</v>
      </c>
      <c r="C3" s="20" t="s">
        <v>50</v>
      </c>
      <c r="D3" s="21" t="s">
        <v>51</v>
      </c>
      <c r="E3" s="22" t="s">
        <v>52</v>
      </c>
      <c r="F3" s="23">
        <v>1518.1</v>
      </c>
      <c r="G3" s="20"/>
      <c r="H3" s="24"/>
      <c r="I3" s="25">
        <v>0.13</v>
      </c>
      <c r="J3" s="26" t="s">
        <v>53</v>
      </c>
      <c r="K3" s="10" t="s">
        <v>54</v>
      </c>
    </row>
    <row r="4" spans="1:12" ht="24.95" customHeight="1">
      <c r="A4" s="20">
        <v>2</v>
      </c>
      <c r="B4" s="20" t="s">
        <v>55</v>
      </c>
      <c r="C4" s="20" t="s">
        <v>56</v>
      </c>
      <c r="D4" s="21" t="s">
        <v>57</v>
      </c>
      <c r="E4" s="22" t="s">
        <v>58</v>
      </c>
      <c r="F4" s="27">
        <v>16357</v>
      </c>
      <c r="G4" s="20"/>
      <c r="H4" s="24"/>
      <c r="I4" s="25">
        <v>0.13</v>
      </c>
      <c r="J4" s="26" t="s">
        <v>53</v>
      </c>
      <c r="K4" s="10" t="s">
        <v>59</v>
      </c>
    </row>
    <row r="5" spans="1:12" ht="24.95" customHeight="1">
      <c r="A5" s="20">
        <v>3</v>
      </c>
      <c r="B5" s="20" t="s">
        <v>60</v>
      </c>
      <c r="C5" s="20" t="s">
        <v>56</v>
      </c>
      <c r="D5" s="21" t="s">
        <v>57</v>
      </c>
      <c r="E5" s="22" t="s">
        <v>58</v>
      </c>
      <c r="F5" s="27">
        <v>16200</v>
      </c>
      <c r="G5" s="20"/>
      <c r="H5" s="24"/>
      <c r="I5" s="25">
        <v>0.13</v>
      </c>
      <c r="J5" s="26" t="s">
        <v>53</v>
      </c>
      <c r="K5" s="10" t="s">
        <v>59</v>
      </c>
    </row>
    <row r="6" spans="1:12" ht="24.95" customHeight="1">
      <c r="A6" s="20">
        <v>4</v>
      </c>
      <c r="B6" s="20" t="s">
        <v>61</v>
      </c>
      <c r="C6" s="20"/>
      <c r="D6" s="21"/>
      <c r="E6" s="22" t="s">
        <v>52</v>
      </c>
      <c r="F6" s="27">
        <v>3048</v>
      </c>
      <c r="G6" s="20"/>
      <c r="H6" s="24"/>
      <c r="I6" s="25">
        <v>0.13</v>
      </c>
      <c r="J6" s="26" t="s">
        <v>53</v>
      </c>
      <c r="K6" s="10" t="s">
        <v>62</v>
      </c>
    </row>
    <row r="7" spans="1:12" ht="24" customHeight="1">
      <c r="A7" s="20"/>
      <c r="B7" s="17" t="s">
        <v>32</v>
      </c>
      <c r="C7" s="17"/>
      <c r="D7" s="28"/>
      <c r="E7" s="28"/>
      <c r="F7" s="29"/>
      <c r="G7" s="30"/>
      <c r="H7" s="28"/>
      <c r="I7" s="28"/>
      <c r="J7" s="22"/>
      <c r="K7" s="22"/>
    </row>
    <row r="8" spans="1:12" ht="59.1" customHeight="1">
      <c r="A8" s="20"/>
      <c r="B8" s="20"/>
      <c r="C8" s="20"/>
      <c r="D8" s="53"/>
      <c r="E8" s="22"/>
      <c r="F8" s="35"/>
      <c r="G8" s="30"/>
      <c r="H8" s="30"/>
      <c r="I8" s="25"/>
      <c r="J8" s="26"/>
      <c r="K8" s="11" t="s">
        <v>63</v>
      </c>
      <c r="L8" s="9"/>
    </row>
    <row r="9" spans="1:12" s="3" customFormat="1" ht="102" customHeight="1">
      <c r="A9" s="18" t="s">
        <v>64</v>
      </c>
      <c r="B9" s="18"/>
      <c r="C9" s="18"/>
      <c r="D9" s="18"/>
      <c r="E9" s="18"/>
      <c r="F9" s="18"/>
      <c r="G9" s="18"/>
      <c r="H9" s="18"/>
      <c r="I9" s="18"/>
      <c r="J9" s="18"/>
      <c r="K9" s="18"/>
    </row>
    <row r="10" spans="1:12" ht="20.100000000000001" customHeight="1">
      <c r="A10" s="46" t="s">
        <v>80</v>
      </c>
      <c r="B10" s="47"/>
      <c r="C10" s="47"/>
      <c r="D10" s="47"/>
      <c r="E10" s="48" t="s">
        <v>35</v>
      </c>
      <c r="F10" s="49"/>
      <c r="G10" s="49"/>
      <c r="H10" s="50"/>
      <c r="I10" s="47"/>
      <c r="J10" s="47"/>
      <c r="K10" s="47"/>
    </row>
    <row r="11" spans="1:12" ht="20.100000000000001" customHeight="1">
      <c r="A11" s="46"/>
      <c r="B11" s="47"/>
      <c r="C11" s="47"/>
      <c r="D11" s="47"/>
      <c r="E11" s="46" t="s">
        <v>36</v>
      </c>
      <c r="F11" s="46"/>
      <c r="G11" s="47"/>
      <c r="H11" s="47"/>
      <c r="I11" s="46" t="s">
        <v>81</v>
      </c>
      <c r="J11" s="47"/>
      <c r="K11" s="47"/>
    </row>
    <row r="12" spans="1:12" ht="20.100000000000001" customHeight="1">
      <c r="A12" s="47"/>
      <c r="B12" s="47"/>
      <c r="C12" s="47"/>
      <c r="D12" s="47"/>
      <c r="E12" s="47"/>
      <c r="F12" s="47"/>
      <c r="G12" s="47"/>
      <c r="H12" s="47"/>
      <c r="I12" s="46" t="s">
        <v>82</v>
      </c>
      <c r="J12" s="47"/>
      <c r="K12" s="47"/>
      <c r="L12" s="7"/>
    </row>
    <row r="14" spans="1:12" ht="24.95" customHeight="1">
      <c r="A14" s="7"/>
    </row>
  </sheetData>
  <mergeCells count="9">
    <mergeCell ref="I11:K11"/>
    <mergeCell ref="I12:K12"/>
    <mergeCell ref="A10:D12"/>
    <mergeCell ref="E11:H12"/>
    <mergeCell ref="A1:K1"/>
    <mergeCell ref="B7:C7"/>
    <mergeCell ref="A9:K9"/>
    <mergeCell ref="E10:H10"/>
    <mergeCell ref="I10:K10"/>
  </mergeCells>
  <phoneticPr fontId="20" type="noConversion"/>
  <pageMargins left="0.75" right="0.70833333333333304" top="0.35416666666666702" bottom="0.31458333333333299" header="0.27500000000000002" footer="0.156944444444444"/>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tabSelected="1" workbookViewId="0">
      <selection activeCell="L8" sqref="L8"/>
    </sheetView>
  </sheetViews>
  <sheetFormatPr defaultColWidth="9" defaultRowHeight="24.95" customHeight="1"/>
  <cols>
    <col min="1" max="1" width="4.875" customWidth="1"/>
    <col min="2" max="2" width="10.75" customWidth="1"/>
    <col min="3" max="3" width="8.75" customWidth="1"/>
    <col min="4" max="4" width="12.25" customWidth="1"/>
    <col min="5" max="5" width="4.625" customWidth="1"/>
    <col min="6" max="6" width="6.875" customWidth="1"/>
    <col min="7" max="7" width="8.75" customWidth="1"/>
    <col min="8" max="8" width="9" customWidth="1"/>
    <col min="9" max="9" width="5.625" customWidth="1"/>
    <col min="10" max="10" width="12.625" customWidth="1"/>
    <col min="11" max="11" width="49.625" customWidth="1"/>
    <col min="12" max="12" width="14.625" customWidth="1"/>
  </cols>
  <sheetData>
    <row r="1" spans="1:12" s="1" customFormat="1" ht="24" customHeight="1">
      <c r="A1" s="14" t="s">
        <v>79</v>
      </c>
      <c r="B1" s="15"/>
      <c r="C1" s="15"/>
      <c r="D1" s="15"/>
      <c r="E1" s="15"/>
      <c r="F1" s="15"/>
      <c r="G1" s="15"/>
      <c r="H1" s="15"/>
      <c r="I1" s="15"/>
      <c r="J1" s="15"/>
      <c r="K1" s="15"/>
    </row>
    <row r="2" spans="1:12" ht="29.25" customHeight="1">
      <c r="A2" s="20" t="s">
        <v>0</v>
      </c>
      <c r="B2" s="20" t="s">
        <v>1</v>
      </c>
      <c r="C2" s="20" t="s">
        <v>2</v>
      </c>
      <c r="D2" s="22" t="s">
        <v>37</v>
      </c>
      <c r="E2" s="22" t="s">
        <v>4</v>
      </c>
      <c r="F2" s="22" t="s">
        <v>5</v>
      </c>
      <c r="G2" s="20" t="s">
        <v>6</v>
      </c>
      <c r="H2" s="24" t="s">
        <v>7</v>
      </c>
      <c r="I2" s="22" t="s">
        <v>8</v>
      </c>
      <c r="J2" s="26" t="s">
        <v>9</v>
      </c>
      <c r="K2" s="44" t="s">
        <v>38</v>
      </c>
    </row>
    <row r="3" spans="1:12" s="2" customFormat="1" ht="30" customHeight="1">
      <c r="A3" s="20">
        <v>1</v>
      </c>
      <c r="B3" s="31" t="s">
        <v>65</v>
      </c>
      <c r="C3" s="31" t="s">
        <v>66</v>
      </c>
      <c r="D3" s="32" t="s">
        <v>67</v>
      </c>
      <c r="E3" s="32" t="s">
        <v>68</v>
      </c>
      <c r="F3" s="33">
        <v>2188</v>
      </c>
      <c r="G3" s="30"/>
      <c r="H3" s="12"/>
      <c r="I3" s="34">
        <v>0.13</v>
      </c>
      <c r="J3" s="35" t="s">
        <v>15</v>
      </c>
      <c r="K3" s="36" t="s">
        <v>69</v>
      </c>
    </row>
    <row r="4" spans="1:12" s="2" customFormat="1" ht="30" customHeight="1">
      <c r="A4" s="20">
        <v>2</v>
      </c>
      <c r="B4" s="31" t="s">
        <v>65</v>
      </c>
      <c r="C4" s="31" t="s">
        <v>66</v>
      </c>
      <c r="D4" s="32" t="s">
        <v>70</v>
      </c>
      <c r="E4" s="32" t="s">
        <v>68</v>
      </c>
      <c r="F4" s="33">
        <v>864</v>
      </c>
      <c r="G4" s="30"/>
      <c r="H4" s="12"/>
      <c r="I4" s="34">
        <v>0.13</v>
      </c>
      <c r="J4" s="35" t="s">
        <v>15</v>
      </c>
      <c r="K4" s="36" t="s">
        <v>69</v>
      </c>
    </row>
    <row r="5" spans="1:12" s="2" customFormat="1" ht="30" customHeight="1">
      <c r="A5" s="20">
        <v>3</v>
      </c>
      <c r="B5" s="31" t="s">
        <v>65</v>
      </c>
      <c r="C5" s="31" t="s">
        <v>66</v>
      </c>
      <c r="D5" s="32" t="s">
        <v>71</v>
      </c>
      <c r="E5" s="32" t="s">
        <v>68</v>
      </c>
      <c r="F5" s="33">
        <v>2104</v>
      </c>
      <c r="G5" s="30"/>
      <c r="H5" s="12"/>
      <c r="I5" s="34">
        <v>0.13</v>
      </c>
      <c r="J5" s="35" t="s">
        <v>15</v>
      </c>
      <c r="K5" s="36" t="s">
        <v>69</v>
      </c>
    </row>
    <row r="6" spans="1:12" s="2" customFormat="1" ht="30" customHeight="1">
      <c r="A6" s="20">
        <v>4</v>
      </c>
      <c r="B6" s="31" t="s">
        <v>65</v>
      </c>
      <c r="C6" s="31" t="s">
        <v>66</v>
      </c>
      <c r="D6" s="32" t="s">
        <v>72</v>
      </c>
      <c r="E6" s="32" t="s">
        <v>68</v>
      </c>
      <c r="F6" s="33">
        <v>2920</v>
      </c>
      <c r="G6" s="30"/>
      <c r="H6" s="12"/>
      <c r="I6" s="34">
        <v>0.13</v>
      </c>
      <c r="J6" s="35" t="s">
        <v>15</v>
      </c>
      <c r="K6" s="36" t="s">
        <v>69</v>
      </c>
    </row>
    <row r="7" spans="1:12" s="2" customFormat="1" ht="30" customHeight="1">
      <c r="A7" s="20">
        <v>5</v>
      </c>
      <c r="B7" s="31" t="s">
        <v>65</v>
      </c>
      <c r="C7" s="31" t="s">
        <v>66</v>
      </c>
      <c r="D7" s="32" t="s">
        <v>73</v>
      </c>
      <c r="E7" s="32" t="s">
        <v>68</v>
      </c>
      <c r="F7" s="33">
        <v>640</v>
      </c>
      <c r="G7" s="30"/>
      <c r="H7" s="12"/>
      <c r="I7" s="34">
        <v>0.13</v>
      </c>
      <c r="J7" s="35" t="s">
        <v>15</v>
      </c>
      <c r="K7" s="36" t="s">
        <v>74</v>
      </c>
    </row>
    <row r="8" spans="1:12" ht="24" customHeight="1">
      <c r="A8" s="20"/>
      <c r="B8" s="17" t="s">
        <v>32</v>
      </c>
      <c r="C8" s="17"/>
      <c r="D8" s="28"/>
      <c r="E8" s="28"/>
      <c r="F8" s="29"/>
      <c r="G8" s="30"/>
      <c r="H8" s="28"/>
      <c r="I8" s="28"/>
      <c r="J8" s="22"/>
      <c r="K8" s="22"/>
    </row>
    <row r="9" spans="1:12" ht="66" customHeight="1">
      <c r="A9" s="30"/>
      <c r="B9" s="30"/>
      <c r="C9" s="30"/>
      <c r="D9" s="32"/>
      <c r="E9" s="30"/>
      <c r="F9" s="30"/>
      <c r="G9" s="30"/>
      <c r="H9" s="30"/>
      <c r="I9" s="25"/>
      <c r="J9" s="26"/>
      <c r="K9" s="11" t="s">
        <v>33</v>
      </c>
      <c r="L9" s="9"/>
    </row>
    <row r="10" spans="1:12" s="3" customFormat="1" ht="92.1" customHeight="1">
      <c r="A10" s="18" t="s">
        <v>75</v>
      </c>
      <c r="B10" s="18"/>
      <c r="C10" s="18"/>
      <c r="D10" s="18"/>
      <c r="E10" s="18"/>
      <c r="F10" s="18"/>
      <c r="G10" s="18"/>
      <c r="H10" s="18"/>
      <c r="I10" s="18"/>
      <c r="J10" s="18"/>
      <c r="K10" s="18"/>
    </row>
    <row r="11" spans="1:12" ht="22.5" customHeight="1">
      <c r="A11" s="46" t="s">
        <v>80</v>
      </c>
      <c r="B11" s="47"/>
      <c r="C11" s="47"/>
      <c r="D11" s="47"/>
      <c r="E11" s="48" t="s">
        <v>35</v>
      </c>
      <c r="F11" s="49"/>
      <c r="G11" s="49"/>
      <c r="H11" s="50"/>
      <c r="I11" s="47"/>
      <c r="J11" s="47"/>
      <c r="K11" s="47"/>
    </row>
    <row r="12" spans="1:12" ht="21" customHeight="1">
      <c r="A12" s="46"/>
      <c r="B12" s="47"/>
      <c r="C12" s="47"/>
      <c r="D12" s="47"/>
      <c r="E12" s="46" t="s">
        <v>36</v>
      </c>
      <c r="F12" s="46"/>
      <c r="G12" s="47"/>
      <c r="H12" s="47"/>
      <c r="I12" s="46" t="s">
        <v>81</v>
      </c>
      <c r="J12" s="47"/>
      <c r="K12" s="47"/>
    </row>
    <row r="13" spans="1:12" ht="24.95" customHeight="1">
      <c r="A13" s="47"/>
      <c r="B13" s="47"/>
      <c r="C13" s="47"/>
      <c r="D13" s="47"/>
      <c r="E13" s="47"/>
      <c r="F13" s="47"/>
      <c r="G13" s="47"/>
      <c r="H13" s="47"/>
      <c r="I13" s="46" t="s">
        <v>82</v>
      </c>
      <c r="J13" s="47"/>
      <c r="K13" s="47"/>
      <c r="L13" s="7"/>
    </row>
    <row r="15" spans="1:12" ht="24.95" customHeight="1">
      <c r="A15" s="7"/>
    </row>
  </sheetData>
  <mergeCells count="9">
    <mergeCell ref="I12:K12"/>
    <mergeCell ref="I13:K13"/>
    <mergeCell ref="A11:D13"/>
    <mergeCell ref="E12:H13"/>
    <mergeCell ref="A1:K1"/>
    <mergeCell ref="B8:C8"/>
    <mergeCell ref="A10:K10"/>
    <mergeCell ref="E11:H11"/>
    <mergeCell ref="I11:K11"/>
  </mergeCells>
  <phoneticPr fontId="20" type="noConversion"/>
  <pageMargins left="0.75" right="0.75" top="0.62986111111111098" bottom="0.51180555555555596"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1包</vt:lpstr>
      <vt:lpstr>2包</vt:lpstr>
      <vt:lpstr>3包</vt:lpstr>
      <vt:lpstr>4包</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revision>3</cp:revision>
  <cp:lastPrinted>2019-04-26T06:48:00Z</cp:lastPrinted>
  <dcterms:created xsi:type="dcterms:W3CDTF">2019-04-12T08:16:00Z</dcterms:created>
  <dcterms:modified xsi:type="dcterms:W3CDTF">2021-03-10T01:37:44Z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