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520"/>
  </bookViews>
  <sheets>
    <sheet name="1包" sheetId="5" r:id="rId1"/>
    <sheet name="2包" sheetId="4" r:id="rId2"/>
  </sheets>
  <calcPr calcId="144525"/>
</workbook>
</file>

<file path=xl/sharedStrings.xml><?xml version="1.0" encoding="utf-8"?>
<sst xmlns="http://schemas.openxmlformats.org/spreadsheetml/2006/main" count="390" uniqueCount="114">
  <si>
    <t>报价单（TGJA-WZ-2023114）1包</t>
  </si>
  <si>
    <t>序号</t>
  </si>
  <si>
    <t>物料描述</t>
  </si>
  <si>
    <t>型号规格（mm)</t>
  </si>
  <si>
    <t>材质</t>
  </si>
  <si>
    <t>数量（吨）</t>
  </si>
  <si>
    <t>*单价  （吨/元）</t>
  </si>
  <si>
    <t>*合价 （元）</t>
  </si>
  <si>
    <t>*税率</t>
  </si>
  <si>
    <t>*到货日期</t>
  </si>
  <si>
    <t>*注明品牌</t>
  </si>
  <si>
    <t>项目</t>
  </si>
  <si>
    <t>国家标准</t>
  </si>
  <si>
    <t>备注</t>
  </si>
  <si>
    <t>低合金板</t>
  </si>
  <si>
    <t>Q355B</t>
  </si>
  <si>
    <t>厄瓜多尔浮选</t>
  </si>
  <si>
    <t>GB/T 709-2019</t>
  </si>
  <si>
    <t>钢板定尺：1800mm*9000mm</t>
  </si>
  <si>
    <t>钢板定尺：1500mm*7500mm56张；剩余定尺1500mm*7850mm</t>
  </si>
  <si>
    <t>定宽2100mm/2400mm</t>
  </si>
  <si>
    <t>定宽2000mm</t>
  </si>
  <si>
    <t>Q355BZ15
（Z向性能板）</t>
  </si>
  <si>
    <t>定宽2400mm</t>
  </si>
  <si>
    <t>花纹钢板</t>
  </si>
  <si>
    <t>6mm厚花纹钢板</t>
  </si>
  <si>
    <t>Q235</t>
  </si>
  <si>
    <t>GB/T 33974-2017</t>
  </si>
  <si>
    <t>定宽1500mm</t>
  </si>
  <si>
    <t>8mm厚花纹钢板</t>
  </si>
  <si>
    <t>安徽海亮1#仓库智能行车</t>
  </si>
  <si>
    <t>2m*13m</t>
  </si>
  <si>
    <t>2m*9m 10张，剩余为2m*13m</t>
  </si>
  <si>
    <t>1.5m/1.8m*13m</t>
  </si>
  <si>
    <t>2m*9m</t>
  </si>
  <si>
    <t>定宽2m</t>
  </si>
  <si>
    <t>定宽2.2m</t>
  </si>
  <si>
    <t>不锈钢板</t>
  </si>
  <si>
    <t>SU304</t>
  </si>
  <si>
    <t>上海海亮二期廊棚及辅房项目</t>
  </si>
  <si>
    <t>定宽1.219m</t>
  </si>
  <si>
    <t>普板</t>
  </si>
  <si>
    <t>Q235B</t>
  </si>
  <si>
    <t>1.5m*6m</t>
  </si>
  <si>
    <t>2m*8m 6张，剩余2m*9.3m</t>
  </si>
  <si>
    <t>2m*9.3m 10张，剩余2m*10.5m</t>
  </si>
  <si>
    <t>合计（总价）</t>
  </si>
  <si>
    <t>说明
1、带*号为必填项；
2、报价为含税含运费价，送货至安徽省铜陵市黄山大道建安钢构车间指定位置；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9、合同签订后，按实际交货数量结算，供货即现汇支付货款。</t>
  </si>
  <si>
    <t>投标人单位（公章）</t>
  </si>
  <si>
    <t>法定代表人或授权代理人：</t>
  </si>
  <si>
    <t>电话：</t>
  </si>
  <si>
    <t>邮箱：</t>
  </si>
  <si>
    <t>报价单（TGJA-WZ-2023114）2包</t>
  </si>
  <si>
    <t>镀锌C型钢</t>
  </si>
  <si>
    <t>C220*75*20*2.5</t>
  </si>
  <si>
    <t>Q355，镀锌含量275g/㎡</t>
  </si>
  <si>
    <t>GB/T6725-2017</t>
  </si>
  <si>
    <t>檩条具体尺寸需根据需方提供清单进行加工供货</t>
  </si>
  <si>
    <t>C250*75*20*2.5</t>
  </si>
  <si>
    <t>槽钢</t>
  </si>
  <si>
    <t>[12.6</t>
  </si>
  <si>
    <t>Q355</t>
  </si>
  <si>
    <t>GB/T706-2016</t>
  </si>
  <si>
    <t>定长12m</t>
  </si>
  <si>
    <t>[18a</t>
  </si>
  <si>
    <t>[20a</t>
  </si>
  <si>
    <t>[36a</t>
  </si>
  <si>
    <t>工字钢</t>
  </si>
  <si>
    <t>I14a</t>
  </si>
  <si>
    <t>成品H型钢</t>
  </si>
  <si>
    <t>HN800*300*14*26</t>
  </si>
  <si>
    <t>GB/T 11263-2017</t>
  </si>
  <si>
    <t>角钢</t>
  </si>
  <si>
    <t>L100*63*8</t>
  </si>
  <si>
    <t>L100*8</t>
  </si>
  <si>
    <t>L110*10</t>
  </si>
  <si>
    <t>L140*10</t>
  </si>
  <si>
    <t>L50*5</t>
  </si>
  <si>
    <t>L75*6</t>
  </si>
  <si>
    <t>L90*56*8</t>
  </si>
  <si>
    <t>L50*4</t>
  </si>
  <si>
    <t>L70*6</t>
  </si>
  <si>
    <t>镀锌圆钢</t>
  </si>
  <si>
    <t>Φ12</t>
  </si>
  <si>
    <t>Q235，镀锌含量275g/㎡</t>
  </si>
  <si>
    <t>Φ14</t>
  </si>
  <si>
    <t>镀锌焊管</t>
  </si>
  <si>
    <t>Φ33.5*2.5</t>
  </si>
  <si>
    <t>L100×10</t>
  </si>
  <si>
    <t>L100×12</t>
  </si>
  <si>
    <t>C250×80×20×2.5</t>
  </si>
  <si>
    <t>Q355B镀锌</t>
  </si>
  <si>
    <t>GB 50018-2002</t>
  </si>
  <si>
    <t>根据需方提供图纸制作
4、镀锌量不少于
275g/㎡（双面）</t>
  </si>
  <si>
    <t>镀锌Z型钢</t>
  </si>
  <si>
    <t>Z220×75×20×2.5</t>
  </si>
  <si>
    <t>Z220×75×20×2.0</t>
  </si>
  <si>
    <t>镀锌方管</t>
  </si>
  <si>
    <t>200×150×4</t>
  </si>
  <si>
    <t>Q235B镀锌</t>
  </si>
  <si>
    <t>GB-T700-2006</t>
  </si>
  <si>
    <t>镀锌量不少于
80g/㎡（双面）</t>
  </si>
  <si>
    <t>150×150×4</t>
  </si>
  <si>
    <t>镀锌圆管</t>
  </si>
  <si>
    <t>φ33.5×2.0</t>
  </si>
  <si>
    <t>φ12</t>
  </si>
  <si>
    <t>L50×4</t>
  </si>
  <si>
    <t>L63*6</t>
  </si>
  <si>
    <t>L90*6</t>
  </si>
  <si>
    <t>无缝钢管</t>
  </si>
  <si>
    <t>φ114×3</t>
  </si>
  <si>
    <t>GB/T 17395-2008</t>
  </si>
  <si>
    <t>【12.6</t>
  </si>
  <si>
    <t>GB/T 706-2016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</si>
</sst>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&quot;$&quot;#,##0_);[Red]\(&quot;$&quot;#,##0\)"/>
    <numFmt numFmtId="179" formatCode="&quot;$&quot;#,##0.00_);[Red]\(&quot;$&quot;#,##0.00\)"/>
    <numFmt numFmtId="180" formatCode="0.000000"/>
    <numFmt numFmtId="181" formatCode="0.00000000"/>
    <numFmt numFmtId="182" formatCode="0.000_ "/>
    <numFmt numFmtId="183" formatCode="0.0_ "/>
  </numFmts>
  <fonts count="43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10" fillId="0" borderId="0">
      <alignment vertical="center"/>
    </xf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8" fillId="0" borderId="0"/>
    <xf numFmtId="18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</cellStyleXfs>
  <cellXfs count="8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8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70" applyFont="1" applyFill="1" applyBorder="1" applyAlignment="1">
      <alignment horizontal="center" vertical="center"/>
    </xf>
    <xf numFmtId="0" fontId="9" fillId="0" borderId="1" xfId="7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2" xfId="70" applyFont="1" applyFill="1" applyBorder="1" applyAlignment="1">
      <alignment horizontal="center" vertical="center"/>
    </xf>
    <xf numFmtId="0" fontId="11" fillId="0" borderId="3" xfId="70" applyFont="1" applyFill="1" applyBorder="1" applyAlignment="1">
      <alignment horizontal="center" vertical="center" wrapText="1"/>
    </xf>
    <xf numFmtId="0" fontId="11" fillId="0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>
      <alignment vertical="center"/>
    </xf>
    <xf numFmtId="183" fontId="13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8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2" fontId="6" fillId="0" borderId="3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82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5" xfId="7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82" fontId="1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vertical="center" wrapText="1"/>
    </xf>
    <xf numFmtId="182" fontId="3" fillId="0" borderId="0" xfId="0" applyNumberFormat="1" applyFont="1" applyBorder="1" applyAlignment="1">
      <alignment vertical="center" wrapText="1"/>
    </xf>
    <xf numFmtId="0" fontId="7" fillId="0" borderId="1" xfId="70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2" xfId="70" applyFont="1" applyFill="1" applyBorder="1" applyAlignment="1">
      <alignment horizontal="center" vertical="center" wrapText="1"/>
    </xf>
    <xf numFmtId="0" fontId="11" fillId="3" borderId="3" xfId="70" applyFont="1" applyFill="1" applyBorder="1" applyAlignment="1">
      <alignment horizontal="center" vertical="center" wrapText="1"/>
    </xf>
    <xf numFmtId="0" fontId="11" fillId="3" borderId="4" xfId="70" applyFont="1" applyFill="1" applyBorder="1" applyAlignment="1">
      <alignment horizontal="center" vertical="center" wrapText="1"/>
    </xf>
    <xf numFmtId="182" fontId="12" fillId="0" borderId="1" xfId="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 applyAlignment="1">
      <alignment vertical="center" wrapText="1"/>
    </xf>
    <xf numFmtId="183" fontId="13" fillId="0" borderId="1" xfId="53" applyNumberFormat="1" applyFont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82" fontId="6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82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Normal_laroux" xfId="51"/>
    <cellStyle name="ColLevel_1" xfId="52"/>
    <cellStyle name="常规 2" xfId="53"/>
    <cellStyle name="Comma [0]_laroux" xfId="54"/>
    <cellStyle name="Comma_laroux" xfId="55"/>
    <cellStyle name="Currency [0]_laroux" xfId="56"/>
    <cellStyle name="Currency_laroux" xfId="57"/>
    <cellStyle name="常规 4" xfId="58"/>
    <cellStyle name="烹拳 [0]_97MBO" xfId="59"/>
    <cellStyle name="烹拳_97MBO" xfId="60"/>
    <cellStyle name="千分位[0]_ 白土" xfId="61"/>
    <cellStyle name="千分位_ 白土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topLeftCell="A19" workbookViewId="0">
      <selection activeCell="N37" sqref="N37"/>
    </sheetView>
  </sheetViews>
  <sheetFormatPr defaultColWidth="9" defaultRowHeight="13.5"/>
  <cols>
    <col min="1" max="1" width="3.61666666666667" style="7" customWidth="1"/>
    <col min="2" max="2" width="11.875" style="5" customWidth="1"/>
    <col min="3" max="3" width="8.625" style="5" customWidth="1"/>
    <col min="4" max="4" width="11.625" style="5" customWidth="1"/>
    <col min="5" max="5" width="11.725" style="5" customWidth="1"/>
    <col min="6" max="6" width="10" style="63" customWidth="1"/>
    <col min="7" max="7" width="10.5" style="7" customWidth="1"/>
    <col min="8" max="8" width="4.75833333333333" style="5" customWidth="1"/>
    <col min="9" max="9" width="9" style="7" customWidth="1"/>
    <col min="10" max="10" width="6.09166666666667" style="7" customWidth="1"/>
    <col min="11" max="11" width="11.375" style="7" customWidth="1"/>
    <col min="12" max="12" width="12.5" style="7" customWidth="1"/>
    <col min="13" max="13" width="15.875" style="7" customWidth="1"/>
    <col min="14" max="14" width="24.75" style="64" customWidth="1"/>
    <col min="15" max="16384" width="9" style="64"/>
  </cols>
  <sheetData>
    <row r="1" ht="20.25" spans="1:13">
      <c r="A1" s="65" t="s">
        <v>0</v>
      </c>
      <c r="B1" s="10"/>
      <c r="C1" s="10"/>
      <c r="D1" s="10"/>
      <c r="E1" s="10"/>
      <c r="F1" s="66"/>
      <c r="G1" s="53"/>
      <c r="H1" s="10"/>
      <c r="I1" s="53"/>
      <c r="J1" s="53"/>
      <c r="K1" s="53"/>
      <c r="L1" s="53"/>
      <c r="M1" s="53"/>
    </row>
    <row r="2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62" customFormat="1" ht="14.25" spans="1:13">
      <c r="A3" s="16">
        <v>1</v>
      </c>
      <c r="B3" s="19" t="s">
        <v>14</v>
      </c>
      <c r="C3" s="67">
        <v>6</v>
      </c>
      <c r="D3" s="19" t="s">
        <v>15</v>
      </c>
      <c r="E3" s="68">
        <v>0.77</v>
      </c>
      <c r="F3" s="68"/>
      <c r="G3" s="55"/>
      <c r="H3" s="22"/>
      <c r="I3" s="54"/>
      <c r="J3" s="54"/>
      <c r="K3" s="54" t="s">
        <v>16</v>
      </c>
      <c r="L3" s="55" t="s">
        <v>17</v>
      </c>
      <c r="M3" s="56"/>
    </row>
    <row r="4" s="62" customFormat="1" ht="24" spans="1:13">
      <c r="A4" s="16">
        <v>2</v>
      </c>
      <c r="B4" s="19" t="s">
        <v>14</v>
      </c>
      <c r="C4" s="67">
        <v>8</v>
      </c>
      <c r="D4" s="19" t="s">
        <v>15</v>
      </c>
      <c r="E4" s="68">
        <v>16.42496038028</v>
      </c>
      <c r="F4" s="68"/>
      <c r="G4" s="55"/>
      <c r="H4" s="22"/>
      <c r="I4" s="54"/>
      <c r="J4" s="54"/>
      <c r="K4" s="54" t="s">
        <v>16</v>
      </c>
      <c r="L4" s="55" t="s">
        <v>17</v>
      </c>
      <c r="M4" s="56" t="s">
        <v>18</v>
      </c>
    </row>
    <row r="5" s="62" customFormat="1" ht="24" spans="1:13">
      <c r="A5" s="16">
        <v>3</v>
      </c>
      <c r="B5" s="19" t="s">
        <v>14</v>
      </c>
      <c r="C5" s="67">
        <v>10</v>
      </c>
      <c r="D5" s="19" t="s">
        <v>15</v>
      </c>
      <c r="E5" s="68">
        <v>24.98117361036</v>
      </c>
      <c r="F5" s="68"/>
      <c r="G5" s="55"/>
      <c r="H5" s="22"/>
      <c r="I5" s="54"/>
      <c r="J5" s="54"/>
      <c r="K5" s="54" t="s">
        <v>16</v>
      </c>
      <c r="L5" s="55" t="s">
        <v>17</v>
      </c>
      <c r="M5" s="56" t="s">
        <v>18</v>
      </c>
    </row>
    <row r="6" s="62" customFormat="1" ht="24" spans="1:13">
      <c r="A6" s="16">
        <v>4</v>
      </c>
      <c r="B6" s="19" t="s">
        <v>14</v>
      </c>
      <c r="C6" s="67">
        <v>12</v>
      </c>
      <c r="D6" s="19" t="s">
        <v>15</v>
      </c>
      <c r="E6" s="68">
        <v>39.710266472688</v>
      </c>
      <c r="F6" s="68"/>
      <c r="G6" s="55"/>
      <c r="H6" s="22"/>
      <c r="I6" s="54"/>
      <c r="J6" s="54"/>
      <c r="K6" s="54" t="s">
        <v>16</v>
      </c>
      <c r="L6" s="55" t="s">
        <v>17</v>
      </c>
      <c r="M6" s="56" t="s">
        <v>18</v>
      </c>
    </row>
    <row r="7" s="62" customFormat="1" ht="48" spans="1:13">
      <c r="A7" s="16">
        <v>5</v>
      </c>
      <c r="B7" s="19" t="s">
        <v>14</v>
      </c>
      <c r="C7" s="67">
        <v>14</v>
      </c>
      <c r="D7" s="19" t="s">
        <v>15</v>
      </c>
      <c r="E7" s="68">
        <v>86.588400623984</v>
      </c>
      <c r="F7" s="68"/>
      <c r="G7" s="55"/>
      <c r="H7" s="22"/>
      <c r="I7" s="54"/>
      <c r="J7" s="54"/>
      <c r="K7" s="54" t="s">
        <v>16</v>
      </c>
      <c r="L7" s="55" t="s">
        <v>17</v>
      </c>
      <c r="M7" s="56" t="s">
        <v>19</v>
      </c>
    </row>
    <row r="8" s="62" customFormat="1" ht="14.25" spans="1:13">
      <c r="A8" s="16">
        <v>6</v>
      </c>
      <c r="B8" s="19" t="s">
        <v>14</v>
      </c>
      <c r="C8" s="67">
        <v>16</v>
      </c>
      <c r="D8" s="19" t="s">
        <v>15</v>
      </c>
      <c r="E8" s="68">
        <v>39.958941005856</v>
      </c>
      <c r="F8" s="68"/>
      <c r="G8" s="55"/>
      <c r="H8" s="22"/>
      <c r="I8" s="54"/>
      <c r="J8" s="54"/>
      <c r="K8" s="54" t="s">
        <v>16</v>
      </c>
      <c r="L8" s="55" t="s">
        <v>17</v>
      </c>
      <c r="M8" s="56" t="s">
        <v>20</v>
      </c>
    </row>
    <row r="9" s="62" customFormat="1" ht="14.25" spans="1:13">
      <c r="A9" s="16">
        <v>7</v>
      </c>
      <c r="B9" s="19" t="s">
        <v>14</v>
      </c>
      <c r="C9" s="67">
        <v>22</v>
      </c>
      <c r="D9" s="19" t="s">
        <v>15</v>
      </c>
      <c r="E9" s="68">
        <v>10.2482224768</v>
      </c>
      <c r="F9" s="68"/>
      <c r="G9" s="55"/>
      <c r="H9" s="22"/>
      <c r="I9" s="54"/>
      <c r="J9" s="54"/>
      <c r="K9" s="54" t="s">
        <v>16</v>
      </c>
      <c r="L9" s="55" t="s">
        <v>17</v>
      </c>
      <c r="M9" s="56" t="s">
        <v>21</v>
      </c>
    </row>
    <row r="10" s="62" customFormat="1" ht="14.25" spans="1:13">
      <c r="A10" s="16">
        <v>8</v>
      </c>
      <c r="B10" s="19" t="s">
        <v>14</v>
      </c>
      <c r="C10" s="67">
        <v>24</v>
      </c>
      <c r="D10" s="19" t="s">
        <v>15</v>
      </c>
      <c r="E10" s="68">
        <v>15.47994719232</v>
      </c>
      <c r="F10" s="68"/>
      <c r="G10" s="55"/>
      <c r="H10" s="22"/>
      <c r="I10" s="54"/>
      <c r="J10" s="54"/>
      <c r="K10" s="54" t="s">
        <v>16</v>
      </c>
      <c r="L10" s="55" t="s">
        <v>17</v>
      </c>
      <c r="M10" s="56" t="s">
        <v>20</v>
      </c>
    </row>
    <row r="11" s="62" customFormat="1" ht="14.25" spans="1:13">
      <c r="A11" s="16">
        <v>9</v>
      </c>
      <c r="B11" s="19" t="s">
        <v>14</v>
      </c>
      <c r="C11" s="67">
        <v>28</v>
      </c>
      <c r="D11" s="19" t="s">
        <v>15</v>
      </c>
      <c r="E11" s="68">
        <v>15.441881952</v>
      </c>
      <c r="F11" s="68"/>
      <c r="G11" s="55"/>
      <c r="H11" s="22"/>
      <c r="I11" s="54"/>
      <c r="J11" s="54"/>
      <c r="K11" s="54" t="s">
        <v>16</v>
      </c>
      <c r="L11" s="55" t="s">
        <v>17</v>
      </c>
      <c r="M11" s="56" t="s">
        <v>20</v>
      </c>
    </row>
    <row r="12" s="62" customFormat="1" ht="14.25" spans="1:13">
      <c r="A12" s="16">
        <v>10</v>
      </c>
      <c r="B12" s="19" t="s">
        <v>14</v>
      </c>
      <c r="C12" s="67">
        <v>30</v>
      </c>
      <c r="D12" s="19" t="s">
        <v>15</v>
      </c>
      <c r="E12" s="68">
        <v>46.357085918475</v>
      </c>
      <c r="F12" s="68"/>
      <c r="G12" s="55"/>
      <c r="H12" s="22"/>
      <c r="I12" s="54"/>
      <c r="J12" s="54"/>
      <c r="K12" s="54" t="s">
        <v>16</v>
      </c>
      <c r="L12" s="55" t="s">
        <v>17</v>
      </c>
      <c r="M12" s="56" t="s">
        <v>20</v>
      </c>
    </row>
    <row r="13" s="62" customFormat="1" ht="26" customHeight="1" spans="1:13">
      <c r="A13" s="16">
        <v>11</v>
      </c>
      <c r="B13" s="19" t="s">
        <v>14</v>
      </c>
      <c r="C13" s="67">
        <v>40</v>
      </c>
      <c r="D13" s="69" t="s">
        <v>22</v>
      </c>
      <c r="E13" s="68">
        <v>12.0689315378</v>
      </c>
      <c r="F13" s="68"/>
      <c r="G13" s="55"/>
      <c r="H13" s="22"/>
      <c r="I13" s="54"/>
      <c r="J13" s="54"/>
      <c r="K13" s="54" t="s">
        <v>16</v>
      </c>
      <c r="L13" s="55" t="s">
        <v>17</v>
      </c>
      <c r="M13" s="56" t="s">
        <v>23</v>
      </c>
    </row>
    <row r="14" s="62" customFormat="1" ht="23" customHeight="1" spans="1:13">
      <c r="A14" s="16">
        <v>12</v>
      </c>
      <c r="B14" s="19" t="s">
        <v>14</v>
      </c>
      <c r="C14" s="67">
        <v>90</v>
      </c>
      <c r="D14" s="69" t="s">
        <v>22</v>
      </c>
      <c r="E14" s="68">
        <f>13.10724234*0.5</f>
        <v>6.55362117</v>
      </c>
      <c r="F14" s="68"/>
      <c r="G14" s="55"/>
      <c r="H14" s="22"/>
      <c r="I14" s="54"/>
      <c r="J14" s="54"/>
      <c r="K14" s="54" t="s">
        <v>16</v>
      </c>
      <c r="L14" s="55" t="s">
        <v>17</v>
      </c>
      <c r="M14" s="56" t="s">
        <v>23</v>
      </c>
    </row>
    <row r="15" s="62" customFormat="1" ht="24" spans="1:13">
      <c r="A15" s="16">
        <v>13</v>
      </c>
      <c r="B15" s="17" t="s">
        <v>24</v>
      </c>
      <c r="C15" s="24" t="s">
        <v>25</v>
      </c>
      <c r="D15" s="19" t="s">
        <v>26</v>
      </c>
      <c r="E15" s="68">
        <v>7.8754993152</v>
      </c>
      <c r="F15" s="68"/>
      <c r="G15" s="55"/>
      <c r="H15" s="22"/>
      <c r="I15" s="54"/>
      <c r="J15" s="54"/>
      <c r="K15" s="54" t="s">
        <v>16</v>
      </c>
      <c r="L15" s="55" t="s">
        <v>27</v>
      </c>
      <c r="M15" s="56" t="s">
        <v>28</v>
      </c>
    </row>
    <row r="16" s="62" customFormat="1" ht="24" spans="1:13">
      <c r="A16" s="16">
        <v>14</v>
      </c>
      <c r="B16" s="17" t="s">
        <v>24</v>
      </c>
      <c r="C16" s="24" t="s">
        <v>29</v>
      </c>
      <c r="D16" s="19" t="s">
        <v>26</v>
      </c>
      <c r="E16" s="68">
        <v>34.64684955648</v>
      </c>
      <c r="F16" s="68"/>
      <c r="G16" s="55"/>
      <c r="H16" s="22"/>
      <c r="I16" s="54"/>
      <c r="J16" s="54"/>
      <c r="K16" s="54" t="s">
        <v>16</v>
      </c>
      <c r="L16" s="55" t="s">
        <v>27</v>
      </c>
      <c r="M16" s="56" t="s">
        <v>28</v>
      </c>
    </row>
    <row r="17" s="62" customFormat="1" ht="24" spans="1:13">
      <c r="A17" s="16">
        <v>15</v>
      </c>
      <c r="B17" s="25" t="s">
        <v>14</v>
      </c>
      <c r="C17" s="25">
        <v>-6</v>
      </c>
      <c r="D17" s="26" t="s">
        <v>15</v>
      </c>
      <c r="E17" s="27">
        <v>1.257</v>
      </c>
      <c r="F17" s="68"/>
      <c r="G17" s="21"/>
      <c r="H17" s="22"/>
      <c r="I17" s="54"/>
      <c r="J17" s="54"/>
      <c r="K17" s="54" t="s">
        <v>30</v>
      </c>
      <c r="L17" s="55" t="s">
        <v>17</v>
      </c>
      <c r="M17" s="57"/>
    </row>
    <row r="18" s="62" customFormat="1" ht="24" spans="1:13">
      <c r="A18" s="16">
        <v>16</v>
      </c>
      <c r="B18" s="25" t="s">
        <v>14</v>
      </c>
      <c r="C18" s="25">
        <v>-10</v>
      </c>
      <c r="D18" s="26" t="s">
        <v>15</v>
      </c>
      <c r="E18" s="27">
        <v>2.041</v>
      </c>
      <c r="F18" s="68"/>
      <c r="G18" s="21"/>
      <c r="H18" s="22"/>
      <c r="I18" s="54"/>
      <c r="J18" s="54"/>
      <c r="K18" s="54" t="s">
        <v>30</v>
      </c>
      <c r="L18" s="55" t="s">
        <v>17</v>
      </c>
      <c r="M18" s="57" t="s">
        <v>31</v>
      </c>
    </row>
    <row r="19" s="62" customFormat="1" ht="27" spans="1:13">
      <c r="A19" s="16">
        <v>17</v>
      </c>
      <c r="B19" s="25" t="s">
        <v>14</v>
      </c>
      <c r="C19" s="25">
        <v>-12</v>
      </c>
      <c r="D19" s="26" t="s">
        <v>15</v>
      </c>
      <c r="E19" s="27">
        <v>53.724</v>
      </c>
      <c r="F19" s="68"/>
      <c r="G19" s="21"/>
      <c r="H19" s="22"/>
      <c r="I19" s="54"/>
      <c r="J19" s="54"/>
      <c r="K19" s="54" t="s">
        <v>30</v>
      </c>
      <c r="L19" s="55" t="s">
        <v>17</v>
      </c>
      <c r="M19" s="57" t="s">
        <v>32</v>
      </c>
    </row>
    <row r="20" s="62" customFormat="1" ht="24" spans="1:13">
      <c r="A20" s="16">
        <v>18</v>
      </c>
      <c r="B20" s="25" t="s">
        <v>14</v>
      </c>
      <c r="C20" s="25">
        <v>-14</v>
      </c>
      <c r="D20" s="26" t="s">
        <v>15</v>
      </c>
      <c r="E20" s="27">
        <v>22.568</v>
      </c>
      <c r="F20" s="68"/>
      <c r="G20" s="21"/>
      <c r="H20" s="22"/>
      <c r="I20" s="54"/>
      <c r="J20" s="54"/>
      <c r="K20" s="54" t="s">
        <v>30</v>
      </c>
      <c r="L20" s="55" t="s">
        <v>17</v>
      </c>
      <c r="M20" s="57" t="s">
        <v>33</v>
      </c>
    </row>
    <row r="21" s="62" customFormat="1" ht="24" spans="1:13">
      <c r="A21" s="16">
        <v>19</v>
      </c>
      <c r="B21" s="25" t="s">
        <v>14</v>
      </c>
      <c r="C21" s="25">
        <v>-16</v>
      </c>
      <c r="D21" s="26" t="s">
        <v>15</v>
      </c>
      <c r="E21" s="27">
        <v>62</v>
      </c>
      <c r="F21" s="68"/>
      <c r="G21" s="21"/>
      <c r="H21" s="22"/>
      <c r="I21" s="54"/>
      <c r="J21" s="54"/>
      <c r="K21" s="54" t="s">
        <v>30</v>
      </c>
      <c r="L21" s="55" t="s">
        <v>17</v>
      </c>
      <c r="M21" s="57" t="s">
        <v>31</v>
      </c>
    </row>
    <row r="22" s="62" customFormat="1" ht="24" spans="1:13">
      <c r="A22" s="16">
        <v>20</v>
      </c>
      <c r="B22" s="25" t="s">
        <v>14</v>
      </c>
      <c r="C22" s="25">
        <v>-18</v>
      </c>
      <c r="D22" s="26" t="s">
        <v>15</v>
      </c>
      <c r="E22" s="27">
        <v>20.713</v>
      </c>
      <c r="F22" s="68"/>
      <c r="G22" s="21"/>
      <c r="H22" s="22"/>
      <c r="I22" s="54"/>
      <c r="J22" s="54"/>
      <c r="K22" s="54" t="s">
        <v>30</v>
      </c>
      <c r="L22" s="55" t="s">
        <v>17</v>
      </c>
      <c r="M22" s="57" t="s">
        <v>34</v>
      </c>
    </row>
    <row r="23" s="62" customFormat="1" ht="24" spans="1:13">
      <c r="A23" s="16">
        <v>21</v>
      </c>
      <c r="B23" s="25" t="s">
        <v>14</v>
      </c>
      <c r="C23" s="25">
        <v>-20</v>
      </c>
      <c r="D23" s="26" t="s">
        <v>15</v>
      </c>
      <c r="E23" s="27">
        <v>13.835</v>
      </c>
      <c r="F23" s="68"/>
      <c r="G23" s="21"/>
      <c r="H23" s="22"/>
      <c r="I23" s="54"/>
      <c r="J23" s="54"/>
      <c r="K23" s="54" t="s">
        <v>30</v>
      </c>
      <c r="L23" s="55" t="s">
        <v>17</v>
      </c>
      <c r="M23" s="57" t="s">
        <v>35</v>
      </c>
    </row>
    <row r="24" s="62" customFormat="1" ht="24" spans="1:13">
      <c r="A24" s="16">
        <v>22</v>
      </c>
      <c r="B24" s="25" t="s">
        <v>14</v>
      </c>
      <c r="C24" s="25">
        <v>-25</v>
      </c>
      <c r="D24" s="26" t="s">
        <v>15</v>
      </c>
      <c r="E24" s="27">
        <v>6.416</v>
      </c>
      <c r="F24" s="68"/>
      <c r="G24" s="21"/>
      <c r="H24" s="22"/>
      <c r="I24" s="54"/>
      <c r="J24" s="54"/>
      <c r="K24" s="54" t="s">
        <v>30</v>
      </c>
      <c r="L24" s="55" t="s">
        <v>17</v>
      </c>
      <c r="M24" s="57" t="s">
        <v>36</v>
      </c>
    </row>
    <row r="25" s="62" customFormat="1" ht="36" spans="1:13">
      <c r="A25" s="16">
        <v>23</v>
      </c>
      <c r="B25" s="25" t="s">
        <v>37</v>
      </c>
      <c r="C25" s="25">
        <v>-1.5</v>
      </c>
      <c r="D25" s="28" t="s">
        <v>38</v>
      </c>
      <c r="E25" s="29">
        <v>1.186</v>
      </c>
      <c r="F25" s="68"/>
      <c r="G25" s="21"/>
      <c r="H25" s="22"/>
      <c r="I25" s="54"/>
      <c r="J25" s="54"/>
      <c r="K25" s="54" t="s">
        <v>39</v>
      </c>
      <c r="L25" s="55" t="s">
        <v>17</v>
      </c>
      <c r="M25" s="58" t="s">
        <v>40</v>
      </c>
    </row>
    <row r="26" s="62" customFormat="1" ht="36" spans="1:13">
      <c r="A26" s="16">
        <v>24</v>
      </c>
      <c r="B26" s="25" t="s">
        <v>41</v>
      </c>
      <c r="C26" s="25">
        <v>-10</v>
      </c>
      <c r="D26" s="28" t="s">
        <v>42</v>
      </c>
      <c r="E26" s="29">
        <v>2.067</v>
      </c>
      <c r="F26" s="68"/>
      <c r="G26" s="21"/>
      <c r="H26" s="22"/>
      <c r="I26" s="54"/>
      <c r="J26" s="54"/>
      <c r="K26" s="54" t="s">
        <v>39</v>
      </c>
      <c r="L26" s="55" t="s">
        <v>17</v>
      </c>
      <c r="M26" s="58"/>
    </row>
    <row r="27" s="62" customFormat="1" ht="36" spans="1:13">
      <c r="A27" s="16">
        <v>25</v>
      </c>
      <c r="B27" s="25" t="s">
        <v>14</v>
      </c>
      <c r="C27" s="25">
        <v>-6</v>
      </c>
      <c r="D27" s="28" t="s">
        <v>15</v>
      </c>
      <c r="E27" s="29">
        <v>2.858</v>
      </c>
      <c r="F27" s="68"/>
      <c r="G27" s="21"/>
      <c r="H27" s="22"/>
      <c r="I27" s="54"/>
      <c r="J27" s="54"/>
      <c r="K27" s="54" t="s">
        <v>39</v>
      </c>
      <c r="L27" s="55" t="s">
        <v>17</v>
      </c>
      <c r="M27" s="59" t="s">
        <v>43</v>
      </c>
    </row>
    <row r="28" s="62" customFormat="1" ht="36" spans="1:13">
      <c r="A28" s="16">
        <v>26</v>
      </c>
      <c r="B28" s="25" t="s">
        <v>14</v>
      </c>
      <c r="C28" s="25">
        <v>-12</v>
      </c>
      <c r="D28" s="28" t="s">
        <v>15</v>
      </c>
      <c r="E28" s="29">
        <v>25.084</v>
      </c>
      <c r="F28" s="68"/>
      <c r="G28" s="21"/>
      <c r="H28" s="22"/>
      <c r="I28" s="54"/>
      <c r="J28" s="54"/>
      <c r="K28" s="54" t="s">
        <v>39</v>
      </c>
      <c r="L28" s="55" t="s">
        <v>17</v>
      </c>
      <c r="M28" s="59" t="s">
        <v>44</v>
      </c>
    </row>
    <row r="29" s="62" customFormat="1" ht="36" spans="1:13">
      <c r="A29" s="16">
        <v>27</v>
      </c>
      <c r="B29" s="25" t="s">
        <v>14</v>
      </c>
      <c r="C29" s="25">
        <v>-14</v>
      </c>
      <c r="D29" s="28" t="s">
        <v>15</v>
      </c>
      <c r="E29" s="29">
        <v>27.768</v>
      </c>
      <c r="F29" s="68"/>
      <c r="G29" s="21"/>
      <c r="H29" s="22"/>
      <c r="I29" s="54"/>
      <c r="J29" s="54"/>
      <c r="K29" s="54" t="s">
        <v>39</v>
      </c>
      <c r="L29" s="55" t="s">
        <v>17</v>
      </c>
      <c r="M29" s="59" t="s">
        <v>45</v>
      </c>
    </row>
    <row r="30" s="62" customFormat="1" ht="36" spans="1:13">
      <c r="A30" s="16">
        <v>28</v>
      </c>
      <c r="B30" s="25" t="s">
        <v>14</v>
      </c>
      <c r="C30" s="25">
        <v>-16</v>
      </c>
      <c r="D30" s="28" t="s">
        <v>15</v>
      </c>
      <c r="E30" s="29">
        <v>6.476</v>
      </c>
      <c r="F30" s="68"/>
      <c r="G30" s="21"/>
      <c r="H30" s="22"/>
      <c r="I30" s="54"/>
      <c r="J30" s="54"/>
      <c r="K30" s="54" t="s">
        <v>39</v>
      </c>
      <c r="L30" s="55" t="s">
        <v>17</v>
      </c>
      <c r="M30" s="59" t="s">
        <v>35</v>
      </c>
    </row>
    <row r="31" s="62" customFormat="1" ht="36" spans="1:13">
      <c r="A31" s="16">
        <v>29</v>
      </c>
      <c r="B31" s="25" t="s">
        <v>14</v>
      </c>
      <c r="C31" s="25">
        <v>-18</v>
      </c>
      <c r="D31" s="28" t="s">
        <v>15</v>
      </c>
      <c r="E31" s="29">
        <v>1.484</v>
      </c>
      <c r="F31" s="68"/>
      <c r="G31" s="21"/>
      <c r="H31" s="22"/>
      <c r="I31" s="54"/>
      <c r="J31" s="54"/>
      <c r="K31" s="54" t="s">
        <v>39</v>
      </c>
      <c r="L31" s="55" t="s">
        <v>17</v>
      </c>
      <c r="M31" s="59" t="s">
        <v>35</v>
      </c>
    </row>
    <row r="32" s="62" customFormat="1" ht="36" spans="1:13">
      <c r="A32" s="16">
        <v>30</v>
      </c>
      <c r="B32" s="25" t="s">
        <v>14</v>
      </c>
      <c r="C32" s="25">
        <v>-20</v>
      </c>
      <c r="D32" s="28" t="s">
        <v>15</v>
      </c>
      <c r="E32" s="29">
        <v>2.709</v>
      </c>
      <c r="F32" s="68"/>
      <c r="G32" s="21"/>
      <c r="H32" s="22"/>
      <c r="I32" s="54"/>
      <c r="J32" s="54"/>
      <c r="K32" s="54" t="s">
        <v>39</v>
      </c>
      <c r="L32" s="55" t="s">
        <v>17</v>
      </c>
      <c r="M32" s="59" t="s">
        <v>35</v>
      </c>
    </row>
    <row r="33" s="62" customFormat="1" ht="36" spans="1:13">
      <c r="A33" s="16">
        <v>31</v>
      </c>
      <c r="B33" s="25" t="s">
        <v>14</v>
      </c>
      <c r="C33" s="25">
        <v>-22</v>
      </c>
      <c r="D33" s="28" t="s">
        <v>15</v>
      </c>
      <c r="E33" s="29">
        <v>2.053</v>
      </c>
      <c r="F33" s="68"/>
      <c r="G33" s="21"/>
      <c r="H33" s="22"/>
      <c r="I33" s="54"/>
      <c r="J33" s="54"/>
      <c r="K33" s="54" t="s">
        <v>39</v>
      </c>
      <c r="L33" s="55" t="s">
        <v>17</v>
      </c>
      <c r="M33" s="59" t="s">
        <v>35</v>
      </c>
    </row>
    <row r="34" s="62" customFormat="1" ht="36" spans="1:13">
      <c r="A34" s="16">
        <v>32</v>
      </c>
      <c r="B34" s="25" t="s">
        <v>14</v>
      </c>
      <c r="C34" s="25">
        <v>-28</v>
      </c>
      <c r="D34" s="28" t="s">
        <v>15</v>
      </c>
      <c r="E34" s="29">
        <v>1.191</v>
      </c>
      <c r="F34" s="68"/>
      <c r="G34" s="21"/>
      <c r="H34" s="22"/>
      <c r="I34" s="54"/>
      <c r="J34" s="54"/>
      <c r="K34" s="54" t="s">
        <v>39</v>
      </c>
      <c r="L34" s="55" t="s">
        <v>17</v>
      </c>
      <c r="M34" s="59" t="s">
        <v>35</v>
      </c>
    </row>
    <row r="35" s="62" customFormat="1" ht="36" spans="1:13">
      <c r="A35" s="16">
        <v>33</v>
      </c>
      <c r="B35" s="25" t="s">
        <v>14</v>
      </c>
      <c r="C35" s="25">
        <v>-40</v>
      </c>
      <c r="D35" s="28" t="s">
        <v>15</v>
      </c>
      <c r="E35" s="29">
        <v>4.981</v>
      </c>
      <c r="F35" s="68"/>
      <c r="G35" s="21"/>
      <c r="H35" s="22"/>
      <c r="I35" s="54"/>
      <c r="J35" s="54"/>
      <c r="K35" s="54" t="s">
        <v>39</v>
      </c>
      <c r="L35" s="55" t="s">
        <v>17</v>
      </c>
      <c r="M35" s="59" t="s">
        <v>35</v>
      </c>
    </row>
    <row r="36" ht="28" customHeight="1" spans="1:13">
      <c r="A36" s="70"/>
      <c r="B36" s="71" t="s">
        <v>46</v>
      </c>
      <c r="C36" s="72"/>
      <c r="D36" s="73"/>
      <c r="E36" s="74">
        <f>SUM(E3:E35)</f>
        <v>617.516781212243</v>
      </c>
      <c r="F36" s="75"/>
      <c r="G36" s="76"/>
      <c r="H36" s="77"/>
      <c r="I36" s="70"/>
      <c r="J36" s="70"/>
      <c r="K36" s="70"/>
      <c r="L36" s="70"/>
      <c r="M36" s="70"/>
    </row>
    <row r="37" ht="159" customHeight="1" spans="1:13">
      <c r="A37" s="38" t="s">
        <v>47</v>
      </c>
      <c r="B37" s="39"/>
      <c r="C37" s="39"/>
      <c r="D37" s="39"/>
      <c r="E37" s="39"/>
      <c r="F37" s="40"/>
      <c r="G37" s="38"/>
      <c r="H37" s="39"/>
      <c r="I37" s="38"/>
      <c r="J37" s="38"/>
      <c r="K37" s="38"/>
      <c r="L37" s="38"/>
      <c r="M37" s="38"/>
    </row>
    <row r="38" ht="14.25" spans="1:13">
      <c r="A38" s="78" t="s">
        <v>48</v>
      </c>
      <c r="B38" s="43"/>
      <c r="C38" s="43"/>
      <c r="D38" s="43"/>
      <c r="E38" s="79"/>
      <c r="F38" s="80"/>
      <c r="G38" s="81"/>
      <c r="H38" s="61" t="s">
        <v>49</v>
      </c>
      <c r="I38" s="61"/>
      <c r="J38" s="61"/>
      <c r="K38" s="61"/>
      <c r="L38" s="61"/>
      <c r="M38" s="61"/>
    </row>
    <row r="39" ht="14.25" spans="1:13">
      <c r="A39" s="78"/>
      <c r="B39" s="43"/>
      <c r="C39" s="43"/>
      <c r="D39" s="43"/>
      <c r="E39" s="82"/>
      <c r="F39" s="83"/>
      <c r="G39" s="84"/>
      <c r="H39" s="85" t="s">
        <v>50</v>
      </c>
      <c r="I39" s="61"/>
      <c r="J39" s="61"/>
      <c r="K39" s="61"/>
      <c r="L39" s="61"/>
      <c r="M39" s="61"/>
    </row>
    <row r="40" ht="14.25" spans="1:13">
      <c r="A40" s="84"/>
      <c r="B40" s="43"/>
      <c r="C40" s="43"/>
      <c r="D40" s="43"/>
      <c r="E40" s="43"/>
      <c r="F40" s="83"/>
      <c r="G40" s="84"/>
      <c r="H40" s="85" t="s">
        <v>51</v>
      </c>
      <c r="I40" s="61"/>
      <c r="J40" s="61"/>
      <c r="K40" s="61"/>
      <c r="L40" s="61"/>
      <c r="M40" s="61"/>
    </row>
    <row r="42" ht="14.25" spans="1:1">
      <c r="A42" s="86"/>
    </row>
  </sheetData>
  <mergeCells count="9">
    <mergeCell ref="A1:M1"/>
    <mergeCell ref="B36:D36"/>
    <mergeCell ref="A37:M37"/>
    <mergeCell ref="E38:G38"/>
    <mergeCell ref="H38:M38"/>
    <mergeCell ref="H39:M39"/>
    <mergeCell ref="H40:M40"/>
    <mergeCell ref="A38:D40"/>
    <mergeCell ref="E39:G4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opLeftCell="A37" workbookViewId="0">
      <selection activeCell="G49" sqref="G49"/>
    </sheetView>
  </sheetViews>
  <sheetFormatPr defaultColWidth="9" defaultRowHeight="13.5"/>
  <cols>
    <col min="1" max="1" width="3.61666666666667" style="3" customWidth="1"/>
    <col min="2" max="2" width="11.875" style="4" customWidth="1"/>
    <col min="3" max="3" width="14" style="5" customWidth="1"/>
    <col min="4" max="4" width="10.7583333333333" style="5" customWidth="1"/>
    <col min="5" max="5" width="11.725" style="4" customWidth="1"/>
    <col min="6" max="6" width="10" style="6" customWidth="1"/>
    <col min="7" max="7" width="10.5" style="3" customWidth="1"/>
    <col min="8" max="8" width="4.75833333333333" style="4" customWidth="1"/>
    <col min="9" max="9" width="9" style="3" customWidth="1"/>
    <col min="10" max="10" width="6.09166666666667" style="3" customWidth="1"/>
    <col min="11" max="11" width="11.25" style="3" customWidth="1"/>
    <col min="12" max="12" width="13.875" style="3" customWidth="1"/>
    <col min="13" max="13" width="12.125" style="7" customWidth="1"/>
  </cols>
  <sheetData>
    <row r="1" ht="21" customHeight="1" spans="1:13">
      <c r="A1" s="8" t="s">
        <v>52</v>
      </c>
      <c r="B1" s="9"/>
      <c r="C1" s="10"/>
      <c r="D1" s="10"/>
      <c r="E1" s="9"/>
      <c r="F1" s="11"/>
      <c r="G1" s="12"/>
      <c r="H1" s="9"/>
      <c r="I1" s="12"/>
      <c r="J1" s="12"/>
      <c r="K1" s="12"/>
      <c r="L1" s="12"/>
      <c r="M1" s="53"/>
    </row>
    <row r="2" s="1" customFormat="1" ht="28.5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</row>
    <row r="3" s="2" customFormat="1" ht="21" customHeight="1" spans="1:13">
      <c r="A3" s="16">
        <v>1</v>
      </c>
      <c r="B3" s="17" t="s">
        <v>53</v>
      </c>
      <c r="C3" s="18" t="s">
        <v>54</v>
      </c>
      <c r="D3" s="19" t="s">
        <v>55</v>
      </c>
      <c r="E3" s="20">
        <v>66.5241393312</v>
      </c>
      <c r="F3" s="20"/>
      <c r="G3" s="21"/>
      <c r="H3" s="22"/>
      <c r="I3" s="54"/>
      <c r="J3" s="54"/>
      <c r="K3" s="54" t="s">
        <v>16</v>
      </c>
      <c r="L3" s="55" t="s">
        <v>56</v>
      </c>
      <c r="M3" s="56" t="s">
        <v>57</v>
      </c>
    </row>
    <row r="4" s="2" customFormat="1" ht="21" customHeight="1" spans="1:13">
      <c r="A4" s="16">
        <v>2</v>
      </c>
      <c r="B4" s="17" t="s">
        <v>53</v>
      </c>
      <c r="C4" s="18" t="s">
        <v>58</v>
      </c>
      <c r="D4" s="19" t="s">
        <v>55</v>
      </c>
      <c r="E4" s="20">
        <v>12.3587098632</v>
      </c>
      <c r="F4" s="20"/>
      <c r="G4" s="21"/>
      <c r="H4" s="22"/>
      <c r="I4" s="54"/>
      <c r="J4" s="54"/>
      <c r="K4" s="54" t="s">
        <v>16</v>
      </c>
      <c r="L4" s="55" t="s">
        <v>56</v>
      </c>
      <c r="M4" s="56" t="s">
        <v>57</v>
      </c>
    </row>
    <row r="5" s="2" customFormat="1" ht="21" customHeight="1" spans="1:13">
      <c r="A5" s="16">
        <v>3</v>
      </c>
      <c r="B5" s="17" t="s">
        <v>59</v>
      </c>
      <c r="C5" s="18" t="s">
        <v>60</v>
      </c>
      <c r="D5" s="23" t="s">
        <v>61</v>
      </c>
      <c r="E5" s="20">
        <v>2.29896</v>
      </c>
      <c r="F5" s="20"/>
      <c r="G5" s="21"/>
      <c r="H5" s="22"/>
      <c r="I5" s="54"/>
      <c r="J5" s="54"/>
      <c r="K5" s="54" t="s">
        <v>16</v>
      </c>
      <c r="L5" s="55" t="s">
        <v>62</v>
      </c>
      <c r="M5" s="56" t="s">
        <v>63</v>
      </c>
    </row>
    <row r="6" s="2" customFormat="1" ht="21" customHeight="1" spans="1:13">
      <c r="A6" s="16">
        <v>4</v>
      </c>
      <c r="B6" s="17" t="s">
        <v>59</v>
      </c>
      <c r="C6" s="18" t="s">
        <v>64</v>
      </c>
      <c r="D6" s="23" t="s">
        <v>61</v>
      </c>
      <c r="E6" s="20">
        <v>5.05086456</v>
      </c>
      <c r="F6" s="20"/>
      <c r="G6" s="21"/>
      <c r="H6" s="22"/>
      <c r="I6" s="54"/>
      <c r="J6" s="54"/>
      <c r="K6" s="54" t="s">
        <v>16</v>
      </c>
      <c r="L6" s="55" t="s">
        <v>62</v>
      </c>
      <c r="M6" s="56" t="s">
        <v>63</v>
      </c>
    </row>
    <row r="7" s="2" customFormat="1" ht="21" customHeight="1" spans="1:13">
      <c r="A7" s="16">
        <v>5</v>
      </c>
      <c r="B7" s="17" t="s">
        <v>59</v>
      </c>
      <c r="C7" s="18" t="s">
        <v>65</v>
      </c>
      <c r="D7" s="23" t="s">
        <v>61</v>
      </c>
      <c r="E7" s="20">
        <v>37.465289216</v>
      </c>
      <c r="F7" s="20"/>
      <c r="G7" s="21"/>
      <c r="H7" s="22"/>
      <c r="I7" s="54"/>
      <c r="J7" s="54"/>
      <c r="K7" s="54" t="s">
        <v>16</v>
      </c>
      <c r="L7" s="55" t="s">
        <v>62</v>
      </c>
      <c r="M7" s="56" t="s">
        <v>63</v>
      </c>
    </row>
    <row r="8" s="2" customFormat="1" ht="21" customHeight="1" spans="1:13">
      <c r="A8" s="16">
        <v>6</v>
      </c>
      <c r="B8" s="17" t="s">
        <v>59</v>
      </c>
      <c r="C8" s="18" t="s">
        <v>66</v>
      </c>
      <c r="D8" s="23" t="s">
        <v>26</v>
      </c>
      <c r="E8" s="20">
        <v>22.705933056</v>
      </c>
      <c r="F8" s="20"/>
      <c r="G8" s="21"/>
      <c r="H8" s="22"/>
      <c r="I8" s="54"/>
      <c r="J8" s="54"/>
      <c r="K8" s="54" t="s">
        <v>16</v>
      </c>
      <c r="L8" s="55" t="s">
        <v>62</v>
      </c>
      <c r="M8" s="56" t="s">
        <v>63</v>
      </c>
    </row>
    <row r="9" s="2" customFormat="1" ht="21" customHeight="1" spans="1:13">
      <c r="A9" s="16">
        <v>7</v>
      </c>
      <c r="B9" s="17" t="s">
        <v>67</v>
      </c>
      <c r="C9" s="18" t="s">
        <v>68</v>
      </c>
      <c r="D9" s="23" t="s">
        <v>26</v>
      </c>
      <c r="E9" s="20">
        <v>3.53393</v>
      </c>
      <c r="F9" s="20"/>
      <c r="G9" s="21"/>
      <c r="H9" s="22"/>
      <c r="I9" s="54"/>
      <c r="J9" s="54"/>
      <c r="K9" s="54" t="s">
        <v>16</v>
      </c>
      <c r="L9" s="55" t="s">
        <v>62</v>
      </c>
      <c r="M9" s="56" t="s">
        <v>63</v>
      </c>
    </row>
    <row r="10" s="2" customFormat="1" ht="21" customHeight="1" spans="1:13">
      <c r="A10" s="16">
        <v>8</v>
      </c>
      <c r="B10" s="17" t="s">
        <v>69</v>
      </c>
      <c r="C10" s="24" t="s">
        <v>70</v>
      </c>
      <c r="D10" s="23" t="s">
        <v>26</v>
      </c>
      <c r="E10" s="20">
        <v>331.634021752</v>
      </c>
      <c r="F10" s="20"/>
      <c r="G10" s="21"/>
      <c r="H10" s="22"/>
      <c r="I10" s="54"/>
      <c r="J10" s="54"/>
      <c r="K10" s="54" t="s">
        <v>16</v>
      </c>
      <c r="L10" s="55" t="s">
        <v>71</v>
      </c>
      <c r="M10" s="56" t="s">
        <v>63</v>
      </c>
    </row>
    <row r="11" s="2" customFormat="1" ht="21" customHeight="1" spans="1:13">
      <c r="A11" s="16">
        <v>9</v>
      </c>
      <c r="B11" s="17" t="s">
        <v>72</v>
      </c>
      <c r="C11" s="18" t="s">
        <v>73</v>
      </c>
      <c r="D11" s="23" t="s">
        <v>61</v>
      </c>
      <c r="E11" s="20">
        <v>0.221438464</v>
      </c>
      <c r="F11" s="20"/>
      <c r="G11" s="21"/>
      <c r="H11" s="22"/>
      <c r="I11" s="54"/>
      <c r="J11" s="54"/>
      <c r="K11" s="54" t="s">
        <v>16</v>
      </c>
      <c r="L11" s="55" t="s">
        <v>62</v>
      </c>
      <c r="M11" s="56" t="s">
        <v>63</v>
      </c>
    </row>
    <row r="12" s="2" customFormat="1" ht="21" customHeight="1" spans="1:13">
      <c r="A12" s="16">
        <v>10</v>
      </c>
      <c r="B12" s="17" t="s">
        <v>72</v>
      </c>
      <c r="C12" s="18" t="s">
        <v>74</v>
      </c>
      <c r="D12" s="23" t="s">
        <v>61</v>
      </c>
      <c r="E12" s="20">
        <v>145.206994744</v>
      </c>
      <c r="F12" s="20"/>
      <c r="G12" s="21"/>
      <c r="H12" s="22"/>
      <c r="I12" s="54"/>
      <c r="J12" s="54"/>
      <c r="K12" s="54" t="s">
        <v>16</v>
      </c>
      <c r="L12" s="55" t="s">
        <v>62</v>
      </c>
      <c r="M12" s="56" t="s">
        <v>63</v>
      </c>
    </row>
    <row r="13" s="2" customFormat="1" ht="21" customHeight="1" spans="1:13">
      <c r="A13" s="16">
        <v>11</v>
      </c>
      <c r="B13" s="17" t="s">
        <v>72</v>
      </c>
      <c r="C13" s="18" t="s">
        <v>75</v>
      </c>
      <c r="D13" s="23" t="s">
        <v>61</v>
      </c>
      <c r="E13" s="20">
        <v>33.27223832</v>
      </c>
      <c r="F13" s="20"/>
      <c r="G13" s="21"/>
      <c r="H13" s="22"/>
      <c r="I13" s="54"/>
      <c r="J13" s="54"/>
      <c r="K13" s="54" t="s">
        <v>16</v>
      </c>
      <c r="L13" s="55" t="s">
        <v>62</v>
      </c>
      <c r="M13" s="56" t="s">
        <v>63</v>
      </c>
    </row>
    <row r="14" s="2" customFormat="1" ht="21" customHeight="1" spans="1:13">
      <c r="A14" s="16">
        <v>12</v>
      </c>
      <c r="B14" s="17" t="s">
        <v>72</v>
      </c>
      <c r="C14" s="18" t="s">
        <v>76</v>
      </c>
      <c r="D14" s="23" t="s">
        <v>61</v>
      </c>
      <c r="E14" s="20">
        <v>48.87862116</v>
      </c>
      <c r="F14" s="20"/>
      <c r="G14" s="21"/>
      <c r="H14" s="22"/>
      <c r="I14" s="54"/>
      <c r="J14" s="54"/>
      <c r="K14" s="54" t="s">
        <v>16</v>
      </c>
      <c r="L14" s="55" t="s">
        <v>62</v>
      </c>
      <c r="M14" s="56" t="s">
        <v>63</v>
      </c>
    </row>
    <row r="15" s="2" customFormat="1" ht="21" customHeight="1" spans="1:13">
      <c r="A15" s="16">
        <v>13</v>
      </c>
      <c r="B15" s="17" t="s">
        <v>72</v>
      </c>
      <c r="C15" s="24" t="s">
        <v>77</v>
      </c>
      <c r="D15" s="23" t="s">
        <v>61</v>
      </c>
      <c r="E15" s="20">
        <v>11.1520146816</v>
      </c>
      <c r="F15" s="20"/>
      <c r="G15" s="21"/>
      <c r="H15" s="22"/>
      <c r="I15" s="54"/>
      <c r="J15" s="54"/>
      <c r="K15" s="54" t="s">
        <v>16</v>
      </c>
      <c r="L15" s="55" t="s">
        <v>62</v>
      </c>
      <c r="M15" s="56"/>
    </row>
    <row r="16" s="2" customFormat="1" ht="21" customHeight="1" spans="1:13">
      <c r="A16" s="16">
        <v>14</v>
      </c>
      <c r="B16" s="17" t="s">
        <v>72</v>
      </c>
      <c r="C16" s="18" t="s">
        <v>78</v>
      </c>
      <c r="D16" s="23" t="s">
        <v>61</v>
      </c>
      <c r="E16" s="20">
        <v>1.76516559</v>
      </c>
      <c r="F16" s="20"/>
      <c r="G16" s="21"/>
      <c r="H16" s="22"/>
      <c r="I16" s="54"/>
      <c r="J16" s="54"/>
      <c r="K16" s="54" t="s">
        <v>16</v>
      </c>
      <c r="L16" s="55" t="s">
        <v>62</v>
      </c>
      <c r="M16" s="56"/>
    </row>
    <row r="17" s="2" customFormat="1" ht="21" customHeight="1" spans="1:13">
      <c r="A17" s="16">
        <v>15</v>
      </c>
      <c r="B17" s="17" t="s">
        <v>72</v>
      </c>
      <c r="C17" s="18" t="s">
        <v>79</v>
      </c>
      <c r="D17" s="23" t="s">
        <v>61</v>
      </c>
      <c r="E17" s="20">
        <v>0.049196096</v>
      </c>
      <c r="F17" s="20"/>
      <c r="G17" s="21"/>
      <c r="H17" s="22"/>
      <c r="I17" s="54"/>
      <c r="J17" s="54"/>
      <c r="K17" s="54" t="s">
        <v>16</v>
      </c>
      <c r="L17" s="55" t="s">
        <v>62</v>
      </c>
      <c r="M17" s="56"/>
    </row>
    <row r="18" s="2" customFormat="1" ht="21" customHeight="1" spans="1:13">
      <c r="A18" s="16">
        <v>16</v>
      </c>
      <c r="B18" s="17" t="s">
        <v>72</v>
      </c>
      <c r="C18" s="18" t="s">
        <v>80</v>
      </c>
      <c r="D18" s="23" t="s">
        <v>26</v>
      </c>
      <c r="E18" s="20">
        <v>0.48925</v>
      </c>
      <c r="F18" s="20"/>
      <c r="G18" s="21"/>
      <c r="H18" s="22"/>
      <c r="I18" s="54"/>
      <c r="J18" s="54"/>
      <c r="K18" s="54" t="s">
        <v>16</v>
      </c>
      <c r="L18" s="55" t="s">
        <v>62</v>
      </c>
      <c r="M18" s="56"/>
    </row>
    <row r="19" s="2" customFormat="1" ht="21" customHeight="1" spans="1:13">
      <c r="A19" s="16">
        <v>17</v>
      </c>
      <c r="B19" s="17" t="s">
        <v>72</v>
      </c>
      <c r="C19" s="18" t="s">
        <v>81</v>
      </c>
      <c r="D19" s="23" t="s">
        <v>26</v>
      </c>
      <c r="E19" s="20">
        <v>4.9963301388</v>
      </c>
      <c r="F19" s="20"/>
      <c r="G19" s="21"/>
      <c r="H19" s="22"/>
      <c r="I19" s="54"/>
      <c r="J19" s="54"/>
      <c r="K19" s="54" t="s">
        <v>16</v>
      </c>
      <c r="L19" s="55" t="s">
        <v>62</v>
      </c>
      <c r="M19" s="56"/>
    </row>
    <row r="20" s="2" customFormat="1" ht="21" customHeight="1" spans="1:13">
      <c r="A20" s="16">
        <v>18</v>
      </c>
      <c r="B20" s="17" t="s">
        <v>82</v>
      </c>
      <c r="C20" s="18" t="s">
        <v>83</v>
      </c>
      <c r="D20" s="19" t="s">
        <v>84</v>
      </c>
      <c r="E20" s="20">
        <v>4.4489553024</v>
      </c>
      <c r="F20" s="20"/>
      <c r="G20" s="21"/>
      <c r="H20" s="22"/>
      <c r="I20" s="54"/>
      <c r="J20" s="54"/>
      <c r="K20" s="54" t="s">
        <v>16</v>
      </c>
      <c r="L20" s="55"/>
      <c r="M20" s="56"/>
    </row>
    <row r="21" s="2" customFormat="1" ht="21" customHeight="1" spans="1:13">
      <c r="A21" s="16">
        <v>19</v>
      </c>
      <c r="B21" s="17" t="s">
        <v>82</v>
      </c>
      <c r="C21" s="18" t="s">
        <v>85</v>
      </c>
      <c r="D21" s="19" t="s">
        <v>84</v>
      </c>
      <c r="E21" s="20">
        <v>0.21898624</v>
      </c>
      <c r="F21" s="20"/>
      <c r="G21" s="21"/>
      <c r="H21" s="22"/>
      <c r="I21" s="54"/>
      <c r="J21" s="54"/>
      <c r="K21" s="54" t="s">
        <v>16</v>
      </c>
      <c r="L21" s="55"/>
      <c r="M21" s="56"/>
    </row>
    <row r="22" s="2" customFormat="1" ht="21" customHeight="1" spans="1:13">
      <c r="A22" s="16">
        <v>20</v>
      </c>
      <c r="B22" s="17" t="s">
        <v>86</v>
      </c>
      <c r="C22" s="18" t="s">
        <v>87</v>
      </c>
      <c r="D22" s="19" t="s">
        <v>84</v>
      </c>
      <c r="E22" s="20">
        <v>1.47187412</v>
      </c>
      <c r="F22" s="20"/>
      <c r="G22" s="21"/>
      <c r="H22" s="22"/>
      <c r="I22" s="54"/>
      <c r="J22" s="54"/>
      <c r="K22" s="54" t="s">
        <v>16</v>
      </c>
      <c r="L22" s="55"/>
      <c r="M22" s="56"/>
    </row>
    <row r="23" s="2" customFormat="1" ht="21" customHeight="1" spans="1:13">
      <c r="A23" s="16">
        <v>21</v>
      </c>
      <c r="B23" s="25" t="s">
        <v>72</v>
      </c>
      <c r="C23" s="26" t="s">
        <v>88</v>
      </c>
      <c r="D23" s="26" t="s">
        <v>42</v>
      </c>
      <c r="E23" s="27">
        <v>0.595</v>
      </c>
      <c r="F23" s="20"/>
      <c r="G23" s="21"/>
      <c r="H23" s="22"/>
      <c r="I23" s="54"/>
      <c r="J23" s="54"/>
      <c r="K23" s="54" t="s">
        <v>30</v>
      </c>
      <c r="L23" s="57" t="s">
        <v>62</v>
      </c>
      <c r="M23" s="57"/>
    </row>
    <row r="24" s="2" customFormat="1" ht="21" customHeight="1" spans="1:13">
      <c r="A24" s="16">
        <v>22</v>
      </c>
      <c r="B24" s="25" t="s">
        <v>72</v>
      </c>
      <c r="C24" s="26" t="s">
        <v>89</v>
      </c>
      <c r="D24" s="26" t="s">
        <v>42</v>
      </c>
      <c r="E24" s="27">
        <v>0.298</v>
      </c>
      <c r="F24" s="20"/>
      <c r="G24" s="21"/>
      <c r="H24" s="22"/>
      <c r="I24" s="54"/>
      <c r="J24" s="54"/>
      <c r="K24" s="54" t="s">
        <v>30</v>
      </c>
      <c r="L24" s="57" t="s">
        <v>62</v>
      </c>
      <c r="M24" s="57"/>
    </row>
    <row r="25" s="2" customFormat="1" ht="21" customHeight="1" spans="1:13">
      <c r="A25" s="16">
        <v>23</v>
      </c>
      <c r="B25" s="25" t="s">
        <v>53</v>
      </c>
      <c r="C25" s="26" t="s">
        <v>90</v>
      </c>
      <c r="D25" s="28" t="s">
        <v>91</v>
      </c>
      <c r="E25" s="29">
        <v>3.908</v>
      </c>
      <c r="F25" s="20"/>
      <c r="G25" s="21"/>
      <c r="H25" s="22"/>
      <c r="I25" s="54"/>
      <c r="J25" s="54"/>
      <c r="K25" s="54" t="s">
        <v>39</v>
      </c>
      <c r="L25" s="58" t="s">
        <v>92</v>
      </c>
      <c r="M25" s="58" t="s">
        <v>93</v>
      </c>
    </row>
    <row r="26" s="2" customFormat="1" ht="21" customHeight="1" spans="1:13">
      <c r="A26" s="16">
        <v>24</v>
      </c>
      <c r="B26" s="25" t="s">
        <v>94</v>
      </c>
      <c r="C26" s="26" t="s">
        <v>95</v>
      </c>
      <c r="D26" s="28" t="s">
        <v>91</v>
      </c>
      <c r="E26" s="29">
        <v>18.213</v>
      </c>
      <c r="F26" s="20"/>
      <c r="G26" s="21"/>
      <c r="H26" s="22"/>
      <c r="I26" s="54"/>
      <c r="J26" s="54"/>
      <c r="K26" s="54" t="s">
        <v>39</v>
      </c>
      <c r="L26" s="58" t="s">
        <v>92</v>
      </c>
      <c r="M26" s="58" t="s">
        <v>93</v>
      </c>
    </row>
    <row r="27" s="2" customFormat="1" ht="21" customHeight="1" spans="1:13">
      <c r="A27" s="16">
        <v>25</v>
      </c>
      <c r="B27" s="25" t="s">
        <v>94</v>
      </c>
      <c r="C27" s="26" t="s">
        <v>96</v>
      </c>
      <c r="D27" s="28" t="s">
        <v>91</v>
      </c>
      <c r="E27" s="29">
        <v>1.525</v>
      </c>
      <c r="F27" s="20"/>
      <c r="G27" s="21"/>
      <c r="H27" s="22"/>
      <c r="I27" s="54"/>
      <c r="J27" s="54"/>
      <c r="K27" s="54" t="s">
        <v>39</v>
      </c>
      <c r="L27" s="58" t="s">
        <v>92</v>
      </c>
      <c r="M27" s="58" t="s">
        <v>93</v>
      </c>
    </row>
    <row r="28" s="2" customFormat="1" ht="21" customHeight="1" spans="1:13">
      <c r="A28" s="16">
        <v>26</v>
      </c>
      <c r="B28" s="25" t="s">
        <v>97</v>
      </c>
      <c r="C28" s="26" t="s">
        <v>98</v>
      </c>
      <c r="D28" s="28" t="s">
        <v>99</v>
      </c>
      <c r="E28" s="29">
        <v>0.563</v>
      </c>
      <c r="F28" s="20"/>
      <c r="G28" s="21"/>
      <c r="H28" s="22"/>
      <c r="I28" s="54"/>
      <c r="J28" s="54"/>
      <c r="K28" s="54" t="s">
        <v>39</v>
      </c>
      <c r="L28" s="59" t="s">
        <v>100</v>
      </c>
      <c r="M28" s="59" t="s">
        <v>101</v>
      </c>
    </row>
    <row r="29" s="2" customFormat="1" ht="21" customHeight="1" spans="1:13">
      <c r="A29" s="16">
        <v>27</v>
      </c>
      <c r="B29" s="25" t="s">
        <v>97</v>
      </c>
      <c r="C29" s="26" t="s">
        <v>102</v>
      </c>
      <c r="D29" s="28" t="s">
        <v>99</v>
      </c>
      <c r="E29" s="29">
        <v>0.873</v>
      </c>
      <c r="F29" s="20"/>
      <c r="G29" s="21"/>
      <c r="H29" s="22"/>
      <c r="I29" s="54"/>
      <c r="J29" s="54"/>
      <c r="K29" s="54" t="s">
        <v>39</v>
      </c>
      <c r="L29" s="59" t="s">
        <v>100</v>
      </c>
      <c r="M29" s="59" t="s">
        <v>101</v>
      </c>
    </row>
    <row r="30" s="2" customFormat="1" ht="21" customHeight="1" spans="1:13">
      <c r="A30" s="16">
        <v>28</v>
      </c>
      <c r="B30" s="25" t="s">
        <v>103</v>
      </c>
      <c r="C30" s="26" t="s">
        <v>104</v>
      </c>
      <c r="D30" s="28" t="s">
        <v>99</v>
      </c>
      <c r="E30" s="29">
        <v>0.177</v>
      </c>
      <c r="F30" s="20"/>
      <c r="G30" s="21"/>
      <c r="H30" s="22"/>
      <c r="I30" s="54"/>
      <c r="J30" s="54"/>
      <c r="K30" s="54" t="s">
        <v>39</v>
      </c>
      <c r="L30" s="59" t="s">
        <v>100</v>
      </c>
      <c r="M30" s="59" t="s">
        <v>101</v>
      </c>
    </row>
    <row r="31" s="2" customFormat="1" ht="21" customHeight="1" spans="1:13">
      <c r="A31" s="16">
        <v>29</v>
      </c>
      <c r="B31" s="25" t="s">
        <v>82</v>
      </c>
      <c r="C31" s="26" t="s">
        <v>105</v>
      </c>
      <c r="D31" s="28" t="s">
        <v>99</v>
      </c>
      <c r="E31" s="29">
        <v>1.054</v>
      </c>
      <c r="F31" s="20"/>
      <c r="G31" s="21"/>
      <c r="H31" s="22"/>
      <c r="I31" s="54"/>
      <c r="J31" s="54"/>
      <c r="K31" s="54" t="s">
        <v>39</v>
      </c>
      <c r="L31" s="59" t="s">
        <v>100</v>
      </c>
      <c r="M31" s="59" t="s">
        <v>101</v>
      </c>
    </row>
    <row r="32" s="2" customFormat="1" ht="21" customHeight="1" spans="1:13">
      <c r="A32" s="16">
        <v>30</v>
      </c>
      <c r="B32" s="25" t="s">
        <v>72</v>
      </c>
      <c r="C32" s="26" t="s">
        <v>106</v>
      </c>
      <c r="D32" s="28" t="s">
        <v>42</v>
      </c>
      <c r="E32" s="29">
        <v>1.814</v>
      </c>
      <c r="F32" s="20"/>
      <c r="G32" s="21"/>
      <c r="H32" s="22"/>
      <c r="I32" s="54"/>
      <c r="J32" s="54"/>
      <c r="K32" s="54" t="s">
        <v>39</v>
      </c>
      <c r="L32" s="59" t="s">
        <v>100</v>
      </c>
      <c r="M32" s="59"/>
    </row>
    <row r="33" s="2" customFormat="1" ht="21" customHeight="1" spans="1:13">
      <c r="A33" s="16">
        <v>31</v>
      </c>
      <c r="B33" s="25" t="s">
        <v>72</v>
      </c>
      <c r="C33" s="26" t="s">
        <v>107</v>
      </c>
      <c r="D33" s="28" t="s">
        <v>42</v>
      </c>
      <c r="E33" s="29">
        <v>0.53</v>
      </c>
      <c r="F33" s="20"/>
      <c r="G33" s="21"/>
      <c r="H33" s="22"/>
      <c r="I33" s="54"/>
      <c r="J33" s="54"/>
      <c r="K33" s="54" t="s">
        <v>39</v>
      </c>
      <c r="L33" s="59" t="s">
        <v>100</v>
      </c>
      <c r="M33" s="59"/>
    </row>
    <row r="34" s="2" customFormat="1" ht="21" customHeight="1" spans="1:13">
      <c r="A34" s="16">
        <v>32</v>
      </c>
      <c r="B34" s="25" t="s">
        <v>72</v>
      </c>
      <c r="C34" s="26" t="s">
        <v>108</v>
      </c>
      <c r="D34" s="28" t="s">
        <v>42</v>
      </c>
      <c r="E34" s="29">
        <v>4.792</v>
      </c>
      <c r="F34" s="20"/>
      <c r="G34" s="21"/>
      <c r="H34" s="22"/>
      <c r="I34" s="54"/>
      <c r="J34" s="54"/>
      <c r="K34" s="54" t="s">
        <v>39</v>
      </c>
      <c r="L34" s="59" t="s">
        <v>100</v>
      </c>
      <c r="M34" s="59"/>
    </row>
    <row r="35" s="2" customFormat="1" ht="21" customHeight="1" spans="1:13">
      <c r="A35" s="16">
        <v>33</v>
      </c>
      <c r="B35" s="25" t="s">
        <v>109</v>
      </c>
      <c r="C35" s="26" t="s">
        <v>110</v>
      </c>
      <c r="D35" s="28" t="s">
        <v>42</v>
      </c>
      <c r="E35" s="29">
        <v>3.06</v>
      </c>
      <c r="F35" s="20"/>
      <c r="G35" s="21"/>
      <c r="H35" s="22"/>
      <c r="I35" s="54"/>
      <c r="J35" s="54"/>
      <c r="K35" s="54" t="s">
        <v>39</v>
      </c>
      <c r="L35" s="59" t="s">
        <v>111</v>
      </c>
      <c r="M35" s="59"/>
    </row>
    <row r="36" s="2" customFormat="1" ht="21" customHeight="1" spans="1:13">
      <c r="A36" s="16">
        <v>34</v>
      </c>
      <c r="B36" s="25" t="s">
        <v>59</v>
      </c>
      <c r="C36" s="26" t="s">
        <v>112</v>
      </c>
      <c r="D36" s="28" t="s">
        <v>42</v>
      </c>
      <c r="E36" s="29">
        <v>1.477</v>
      </c>
      <c r="F36" s="20"/>
      <c r="G36" s="21"/>
      <c r="H36" s="22"/>
      <c r="I36" s="54"/>
      <c r="J36" s="54"/>
      <c r="K36" s="54" t="s">
        <v>39</v>
      </c>
      <c r="L36" s="59" t="s">
        <v>113</v>
      </c>
      <c r="M36" s="59"/>
    </row>
    <row r="37" s="2" customFormat="1" ht="28" customHeight="1" spans="1:13">
      <c r="A37" s="30"/>
      <c r="B37" s="31" t="s">
        <v>46</v>
      </c>
      <c r="C37" s="32"/>
      <c r="D37" s="33"/>
      <c r="E37" s="34">
        <f>SUM(E3:E36)</f>
        <v>772.6219126352</v>
      </c>
      <c r="F37" s="35"/>
      <c r="G37" s="36"/>
      <c r="H37" s="37"/>
      <c r="I37" s="60"/>
      <c r="J37" s="60"/>
      <c r="K37" s="60"/>
      <c r="L37" s="60"/>
      <c r="M37" s="30"/>
    </row>
    <row r="38" ht="165" customHeight="1" spans="1:13">
      <c r="A38" s="38" t="s">
        <v>47</v>
      </c>
      <c r="B38" s="39"/>
      <c r="C38" s="39"/>
      <c r="D38" s="39"/>
      <c r="E38" s="39"/>
      <c r="F38" s="40"/>
      <c r="G38" s="38"/>
      <c r="H38" s="39"/>
      <c r="I38" s="38"/>
      <c r="J38" s="38"/>
      <c r="K38" s="38"/>
      <c r="L38" s="38"/>
      <c r="M38" s="38"/>
    </row>
    <row r="39" ht="14.25" spans="1:13">
      <c r="A39" s="41" t="s">
        <v>48</v>
      </c>
      <c r="B39" s="42"/>
      <c r="C39" s="43"/>
      <c r="D39" s="43"/>
      <c r="E39" s="44"/>
      <c r="F39" s="45"/>
      <c r="G39" s="46"/>
      <c r="H39" s="47" t="s">
        <v>49</v>
      </c>
      <c r="I39" s="47"/>
      <c r="J39" s="47"/>
      <c r="K39" s="47"/>
      <c r="L39" s="47"/>
      <c r="M39" s="61"/>
    </row>
    <row r="40" ht="14.25" spans="1:13">
      <c r="A40" s="41"/>
      <c r="B40" s="42"/>
      <c r="C40" s="43"/>
      <c r="D40" s="43"/>
      <c r="E40" s="48"/>
      <c r="F40" s="49"/>
      <c r="G40" s="50"/>
      <c r="H40" s="51" t="s">
        <v>50</v>
      </c>
      <c r="I40" s="47"/>
      <c r="J40" s="47"/>
      <c r="K40" s="47"/>
      <c r="L40" s="47"/>
      <c r="M40" s="61"/>
    </row>
    <row r="41" ht="14.25" spans="1:13">
      <c r="A41" s="50"/>
      <c r="B41" s="42"/>
      <c r="C41" s="43"/>
      <c r="D41" s="43"/>
      <c r="E41" s="42"/>
      <c r="F41" s="49"/>
      <c r="G41" s="50"/>
      <c r="H41" s="51" t="s">
        <v>51</v>
      </c>
      <c r="I41" s="47"/>
      <c r="J41" s="47"/>
      <c r="K41" s="47"/>
      <c r="L41" s="47"/>
      <c r="M41" s="61"/>
    </row>
    <row r="43" ht="14.25" spans="1:1">
      <c r="A43" s="52"/>
    </row>
  </sheetData>
  <mergeCells count="9">
    <mergeCell ref="A1:M1"/>
    <mergeCell ref="B37:D37"/>
    <mergeCell ref="A38:M38"/>
    <mergeCell ref="E39:G39"/>
    <mergeCell ref="H39:M39"/>
    <mergeCell ref="H40:M40"/>
    <mergeCell ref="H41:M41"/>
    <mergeCell ref="A39:D41"/>
    <mergeCell ref="E40:G4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1包</vt:lpstr>
      <vt:lpstr>2包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2023-08-02T09:48:53Z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F32DCBAA4A9B48E6BDE46F4775E9E795</vt:lpwstr>
  </property>
</Properties>
</file>